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ttps://hfuw365-my.sharepoint.com/personal/mikaela_mendoza_hfuw_org/Documents/Documents/Meetings/Part B Network Meetings/10. June 2022/"/>
    </mc:Choice>
  </mc:AlternateContent>
  <bookViews>
    <workbookView minimized="1" xWindow="0" yWindow="0" windowWidth="23040" windowHeight="10350"/>
  </bookViews>
  <sheets>
    <sheet name="May 2022" sheetId="1" r:id="rId1"/>
  </sheets>
  <calcPr calcId="162913"/>
</workbook>
</file>

<file path=xl/calcChain.xml><?xml version="1.0" encoding="utf-8"?>
<calcChain xmlns="http://schemas.openxmlformats.org/spreadsheetml/2006/main">
  <c r="G3" i="1" l="1"/>
  <c r="P6" i="1" l="1"/>
  <c r="P7" i="1"/>
  <c r="P8" i="1"/>
  <c r="P9" i="1"/>
  <c r="P10" i="1"/>
  <c r="P11" i="1"/>
  <c r="P12" i="1"/>
  <c r="P13" i="1"/>
  <c r="P14" i="1"/>
  <c r="P15" i="1"/>
  <c r="P16" i="1"/>
  <c r="P17" i="1"/>
  <c r="P18" i="1"/>
  <c r="P19" i="1"/>
  <c r="P20" i="1"/>
  <c r="P21" i="1"/>
  <c r="P22" i="1"/>
  <c r="P23" i="1"/>
  <c r="F24" i="1"/>
  <c r="F25" i="1" s="1"/>
  <c r="G24" i="1"/>
  <c r="G25" i="1" s="1"/>
  <c r="H24" i="1"/>
  <c r="H25" i="1" s="1"/>
  <c r="I24" i="1"/>
  <c r="I25" i="1" s="1"/>
  <c r="J24" i="1"/>
  <c r="J25" i="1" s="1"/>
  <c r="K24" i="1"/>
  <c r="K25" i="1" s="1"/>
  <c r="L24" i="1"/>
  <c r="L25" i="1" s="1"/>
  <c r="M24" i="1"/>
  <c r="M25" i="1" s="1"/>
  <c r="N24" i="1"/>
  <c r="N25" i="1" s="1"/>
  <c r="O24" i="1"/>
  <c r="O25" i="1" s="1"/>
  <c r="E24" i="1"/>
  <c r="E25" i="1" s="1"/>
  <c r="P24" i="1" l="1"/>
</calcChain>
</file>

<file path=xl/sharedStrings.xml><?xml version="1.0" encoding="utf-8"?>
<sst xmlns="http://schemas.openxmlformats.org/spreadsheetml/2006/main" count="272" uniqueCount="53">
  <si>
    <t>2022-2023 Heart of Florida United Way CAREWare Eligibility Review Tool (Part B &amp; GR)</t>
  </si>
  <si>
    <t>Agency Name:</t>
  </si>
  <si>
    <t># of Clients Reviewed:</t>
  </si>
  <si>
    <r>
      <t xml:space="preserve">Directions:  </t>
    </r>
    <r>
      <rPr>
        <sz val="13"/>
        <rFont val="Arial"/>
        <family val="2"/>
      </rPr>
      <t>Place URN in left column, identify Y or N under each of the identifying headers indicating if the appropriate documentation has been scanned and saved in the correct place (either Custom Forms or Unique IDs as identified). Review the Custom Forms Tab in CAREWare to ensure all forms are completed as appropriate. Comments are for anything missing, done incorrectly, and other notations needed.</t>
    </r>
  </si>
  <si>
    <t>Service:</t>
  </si>
  <si>
    <t>Non-Medical Case Management</t>
  </si>
  <si>
    <t>Required Frequency of Upload:</t>
  </si>
  <si>
    <t>Intake Only</t>
  </si>
  <si>
    <t>Intake/Annual</t>
  </si>
  <si>
    <t>Intake/ Redetermination</t>
  </si>
  <si>
    <t>Redetermination</t>
  </si>
  <si>
    <t>All Required Forms Completed Correctly?</t>
  </si>
  <si>
    <t># of Missing Items per Client</t>
  </si>
  <si>
    <t>Comments</t>
  </si>
  <si>
    <t>#</t>
  </si>
  <si>
    <t>Client eURN</t>
  </si>
  <si>
    <t>Date of Review</t>
  </si>
  <si>
    <t>New Client?</t>
  </si>
  <si>
    <t>Proof of HIV *</t>
  </si>
  <si>
    <t>Auth. to Disclose Info.*</t>
  </si>
  <si>
    <t>Living in Florida *</t>
  </si>
  <si>
    <t>Proof of Income *</t>
  </si>
  <si>
    <t>Proof of Ins.* / Ins. Waiver †</t>
  </si>
  <si>
    <t>Signed Application *</t>
  </si>
  <si>
    <t xml:space="preserve">Elig. Staff Assmt. Worksheet† </t>
  </si>
  <si>
    <t>PCCER †</t>
  </si>
  <si>
    <t>Notice of Eligibility †</t>
  </si>
  <si>
    <t>Recertification Case Note</t>
  </si>
  <si>
    <t>N</t>
  </si>
  <si>
    <t>Y</t>
  </si>
  <si>
    <t>N/A</t>
  </si>
  <si>
    <t>Missing proof of HIV (can use Labs uploaded 06-04-2015), insurance, elig staff assessment worksheet.</t>
  </si>
  <si>
    <t>Missing HFUW auth to disclose, eligibility application, and NOE (Custom Forms).</t>
  </si>
  <si>
    <t>Proof of living in FL is invalid (mail must be official correspondence). Missing signed eligibility application. Missing PCCER.</t>
  </si>
  <si>
    <t>Missing proof of HIV (labs show undetectable viral load). Missing eligiblity application.</t>
  </si>
  <si>
    <t>Proof of HIV invalid (undetectable viral load). Proof of living in FL invalid (expired lease) - can use award letter from proof of income.</t>
  </si>
  <si>
    <t>Proof of living in FL is invalid (mail must be official correspondence). Signed application is missing date.</t>
  </si>
  <si>
    <t>Missing proof of living in FL (can use photo ID on file).</t>
  </si>
  <si>
    <t>Proof of living in FL is invalid (mail must be official correspondence).</t>
  </si>
  <si>
    <t xml:space="preserve"># of Missing Items per Category: </t>
  </si>
  <si>
    <t>100% = No missing items, 0% = All items are missing</t>
  </si>
  <si>
    <t xml:space="preserve">Completed by:  </t>
  </si>
  <si>
    <t>Mikaela Mendoza-Cardenal</t>
  </si>
  <si>
    <t>Clinical Quality Manager</t>
  </si>
  <si>
    <t xml:space="preserve">   * Unique IDs &gt; Attachments</t>
  </si>
  <si>
    <t>Authorized Signature:</t>
  </si>
  <si>
    <t xml:space="preserve">   † Custom Forms</t>
  </si>
  <si>
    <t>DH1628 can only be used as proof of HIV for 30 days; please upload confirmatory. Missing recent proof of living in FL (can use photo ID on file if address is current).</t>
  </si>
  <si>
    <t>Category Score (100%=No missing items):</t>
  </si>
  <si>
    <t xml:space="preserve">Title:  </t>
  </si>
  <si>
    <t xml:space="preserve">Date:  </t>
  </si>
  <si>
    <t>Compare to Most Recent Tool</t>
  </si>
  <si>
    <t>Missing HFUW authorization to disclose.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</si>
</sst>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entury Gothic"/>
      <family val="2"/>
      <scheme val="minor"/>
    </font>
    <font>
      <b/>
      <sz val="14"/>
      <name val="Arial"/>
      <family val="2"/>
    </font>
    <font>
      <sz val="14"/>
      <name val="Arial"/>
      <family val="2"/>
    </font>
    <font>
      <b/>
      <sz val="16"/>
      <name val="Arial"/>
      <family val="2"/>
    </font>
    <font>
      <sz val="11"/>
      <color theme="1"/>
      <name val="Century Gothic"/>
      <family val="2"/>
      <scheme val="minor"/>
    </font>
    <font>
      <sz val="16"/>
      <name val="Arial"/>
      <family val="2"/>
    </font>
    <font>
      <b/>
      <sz val="18"/>
      <name val="Arial"/>
      <family val="2"/>
    </font>
    <font>
      <sz val="12"/>
      <name val="Arial"/>
      <family val="2"/>
    </font>
    <font>
      <sz val="18"/>
      <name val="Arial"/>
      <family val="2"/>
    </font>
    <font>
      <b/>
      <sz val="13"/>
      <name val="Arial"/>
      <family val="2"/>
    </font>
    <font>
      <sz val="13"/>
      <name val="Arial"/>
      <family val="2"/>
    </font>
  </fonts>
  <fills count="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rgb="FF000000"/>
      </patternFill>
    </fill>
    <fill>
      <patternFill patternType="solid">
        <fgColor theme="0"/>
        <bgColor indexed="64"/>
      </patternFill>
    </fill>
    <fill>
      <patternFill patternType="solid">
        <fgColor rgb="FFFAF1DE"/>
        <bgColor rgb="FF000000"/>
      </patternFill>
    </fill>
    <fill>
      <patternFill patternType="solid">
        <fgColor theme="4" tint="0.79998168889431442"/>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08">
    <xf numFmtId="0" fontId="0" fillId="0" borderId="0" xfId="0"/>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wrapText="1" readingOrder="1"/>
      <protection locked="0"/>
    </xf>
    <xf numFmtId="0" fontId="2" fillId="0" borderId="0" xfId="0" applyFont="1" applyAlignment="1">
      <alignment readingOrder="1"/>
    </xf>
    <xf numFmtId="0" fontId="2" fillId="0" borderId="0" xfId="0" applyFont="1"/>
    <xf numFmtId="1" fontId="2" fillId="0" borderId="0" xfId="0" applyNumberFormat="1" applyFont="1"/>
    <xf numFmtId="0" fontId="2" fillId="0" borderId="0" xfId="0" applyFont="1" applyAlignment="1">
      <alignment horizontal="center" vertical="center" wrapText="1"/>
    </xf>
    <xf numFmtId="1" fontId="2" fillId="0" borderId="0" xfId="0" applyNumberFormat="1" applyFont="1" applyAlignment="1">
      <alignment horizontal="center" vertical="center" wrapText="1"/>
    </xf>
    <xf numFmtId="0" fontId="2" fillId="0" borderId="0" xfId="0" applyFont="1" applyAlignment="1">
      <alignment wrapText="1" readingOrder="1"/>
    </xf>
    <xf numFmtId="0" fontId="2" fillId="6" borderId="0" xfId="0" applyFont="1" applyFill="1" applyAlignment="1">
      <alignment horizontal="center" vertical="center"/>
    </xf>
    <xf numFmtId="1" fontId="2" fillId="6" borderId="0" xfId="0" applyNumberFormat="1" applyFont="1" applyFill="1" applyAlignment="1">
      <alignment horizontal="center" vertical="center"/>
    </xf>
    <xf numFmtId="0" fontId="2" fillId="6" borderId="0" xfId="0" applyFont="1" applyFill="1" applyAlignment="1">
      <alignment horizontal="left" vertical="center" wrapText="1"/>
    </xf>
    <xf numFmtId="0" fontId="1" fillId="6" borderId="0" xfId="0" applyFont="1" applyFill="1" applyAlignment="1">
      <alignment readingOrder="1"/>
    </xf>
    <xf numFmtId="0" fontId="1" fillId="6" borderId="0" xfId="0" applyFont="1" applyFill="1"/>
    <xf numFmtId="0" fontId="1" fillId="6" borderId="0" xfId="0" applyFont="1" applyFill="1" applyAlignment="1">
      <alignment vertical="center" wrapText="1"/>
    </xf>
    <xf numFmtId="0" fontId="2" fillId="6" borderId="0" xfId="0" applyFont="1" applyFill="1" applyAlignment="1" applyProtection="1">
      <alignment wrapText="1" readingOrder="1"/>
      <protection locked="0"/>
    </xf>
    <xf numFmtId="0" fontId="2" fillId="6" borderId="0" xfId="0" applyFont="1" applyFill="1" applyAlignment="1">
      <alignment readingOrder="1"/>
    </xf>
    <xf numFmtId="0" fontId="2" fillId="6" borderId="0" xfId="0" applyFont="1" applyFill="1"/>
    <xf numFmtId="0" fontId="2" fillId="6" borderId="0" xfId="0" applyFont="1" applyFill="1" applyAlignment="1">
      <alignment vertical="center" wrapText="1"/>
    </xf>
    <xf numFmtId="1" fontId="2" fillId="6" borderId="0" xfId="0" applyNumberFormat="1" applyFont="1" applyFill="1"/>
    <xf numFmtId="1" fontId="3" fillId="2" borderId="8" xfId="0" applyNumberFormat="1" applyFont="1" applyFill="1" applyBorder="1" applyAlignment="1">
      <alignment horizontal="center" vertical="center" wrapText="1"/>
    </xf>
    <xf numFmtId="1" fontId="2" fillId="6" borderId="0" xfId="0" applyNumberFormat="1" applyFont="1" applyFill="1" applyAlignment="1">
      <alignment vertical="center" wrapText="1"/>
    </xf>
    <xf numFmtId="0" fontId="2"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13" xfId="0" applyFont="1" applyFill="1" applyBorder="1" applyAlignment="1">
      <alignment horizontal="center" vertical="center" wrapText="1"/>
    </xf>
    <xf numFmtId="14" fontId="2" fillId="6" borderId="13" xfId="0" applyNumberFormat="1" applyFont="1" applyFill="1" applyBorder="1" applyAlignment="1">
      <alignment horizontal="center" vertical="center" wrapText="1"/>
    </xf>
    <xf numFmtId="14" fontId="5" fillId="6" borderId="13" xfId="0" applyNumberFormat="1" applyFont="1" applyFill="1" applyBorder="1" applyAlignment="1">
      <alignment horizontal="center" vertical="center" wrapText="1"/>
    </xf>
    <xf numFmtId="14" fontId="5" fillId="6" borderId="12" xfId="0" applyNumberFormat="1" applyFont="1" applyFill="1" applyBorder="1" applyAlignment="1">
      <alignment horizontal="center" vertical="center" wrapText="1"/>
    </xf>
    <xf numFmtId="14" fontId="5" fillId="6" borderId="6" xfId="0" applyNumberFormat="1"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14" fontId="5" fillId="6" borderId="14"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9" fontId="2" fillId="6" borderId="12" xfId="1" applyFont="1" applyFill="1" applyBorder="1" applyAlignment="1">
      <alignment horizontal="center" vertical="center" wrapText="1"/>
    </xf>
    <xf numFmtId="14" fontId="2" fillId="8" borderId="13" xfId="0" applyNumberFormat="1" applyFont="1" applyFill="1" applyBorder="1" applyAlignment="1">
      <alignment horizontal="center" vertical="center" wrapText="1"/>
    </xf>
    <xf numFmtId="14" fontId="5" fillId="8" borderId="13" xfId="0" applyNumberFormat="1" applyFont="1" applyFill="1" applyBorder="1" applyAlignment="1">
      <alignment horizontal="center" vertical="center" wrapText="1"/>
    </xf>
    <xf numFmtId="14" fontId="5" fillId="8" borderId="12" xfId="0" applyNumberFormat="1" applyFont="1" applyFill="1" applyBorder="1" applyAlignment="1">
      <alignment horizontal="center" vertical="center" wrapText="1"/>
    </xf>
    <xf numFmtId="14" fontId="5" fillId="8" borderId="6" xfId="0" applyNumberFormat="1" applyFont="1" applyFill="1" applyBorder="1" applyAlignment="1">
      <alignment horizontal="center" vertical="center" wrapText="1"/>
    </xf>
    <xf numFmtId="0" fontId="2" fillId="8" borderId="18" xfId="0" applyFont="1" applyFill="1" applyBorder="1" applyAlignment="1">
      <alignment horizontal="center" vertical="center"/>
    </xf>
    <xf numFmtId="0" fontId="2" fillId="6" borderId="18" xfId="0" applyFont="1" applyFill="1" applyBorder="1" applyAlignment="1">
      <alignment horizontal="center" vertical="center" wrapText="1"/>
    </xf>
    <xf numFmtId="0" fontId="2" fillId="6" borderId="18" xfId="0" applyFont="1" applyFill="1" applyBorder="1" applyAlignment="1">
      <alignment horizontal="center" vertical="center"/>
    </xf>
    <xf numFmtId="0" fontId="2" fillId="6" borderId="21" xfId="0" applyFont="1" applyFill="1" applyBorder="1" applyAlignment="1">
      <alignment horizontal="center" vertical="center"/>
    </xf>
    <xf numFmtId="0" fontId="2" fillId="8" borderId="21" xfId="0" applyFont="1" applyFill="1" applyBorder="1" applyAlignment="1">
      <alignment horizontal="center" vertical="center"/>
    </xf>
    <xf numFmtId="0" fontId="2" fillId="3" borderId="17"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9" fontId="3" fillId="2" borderId="27" xfId="1" applyFont="1" applyFill="1" applyBorder="1" applyAlignment="1">
      <alignment horizontal="center" vertical="center" wrapText="1"/>
    </xf>
    <xf numFmtId="0" fontId="1" fillId="0" borderId="2" xfId="0" applyFont="1" applyBorder="1" applyAlignment="1">
      <alignment horizontal="center" vertical="center"/>
    </xf>
    <xf numFmtId="0" fontId="1" fillId="8" borderId="2" xfId="0" applyFont="1" applyFill="1" applyBorder="1" applyAlignment="1">
      <alignment horizontal="center" vertical="center"/>
    </xf>
    <xf numFmtId="0" fontId="1" fillId="6" borderId="2" xfId="0" applyFont="1" applyFill="1" applyBorder="1" applyAlignment="1">
      <alignment horizontal="center" vertical="center"/>
    </xf>
    <xf numFmtId="0" fontId="2" fillId="6" borderId="5" xfId="0" applyFont="1" applyFill="1" applyBorder="1" applyAlignment="1">
      <alignment horizontal="left" vertical="center" wrapText="1"/>
    </xf>
    <xf numFmtId="0" fontId="2" fillId="6" borderId="5" xfId="0" applyFont="1" applyFill="1" applyBorder="1" applyAlignment="1">
      <alignment vertical="center" wrapText="1"/>
    </xf>
    <xf numFmtId="0" fontId="2" fillId="8" borderId="5" xfId="0" applyFont="1" applyFill="1" applyBorder="1" applyAlignment="1">
      <alignment horizontal="left" vertical="center" wrapText="1"/>
    </xf>
    <xf numFmtId="1" fontId="3" fillId="6" borderId="25" xfId="0" applyNumberFormat="1" applyFont="1" applyFill="1" applyBorder="1" applyAlignment="1">
      <alignment horizontal="center" vertical="center" wrapText="1"/>
    </xf>
    <xf numFmtId="0" fontId="2" fillId="8" borderId="5" xfId="0" applyFont="1" applyFill="1" applyBorder="1" applyAlignment="1">
      <alignment horizontal="center" vertical="center"/>
    </xf>
    <xf numFmtId="14" fontId="5" fillId="8" borderId="2" xfId="0" applyNumberFormat="1" applyFont="1" applyFill="1" applyBorder="1" applyAlignment="1">
      <alignment horizontal="center" vertical="center" wrapText="1"/>
    </xf>
    <xf numFmtId="14" fontId="5" fillId="8" borderId="14" xfId="0" applyNumberFormat="1" applyFont="1" applyFill="1" applyBorder="1" applyAlignment="1">
      <alignment horizontal="center" vertical="center" wrapText="1"/>
    </xf>
    <xf numFmtId="1" fontId="3" fillId="8" borderId="25" xfId="0" applyNumberFormat="1"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0" fontId="2" fillId="8" borderId="5" xfId="0" applyFont="1" applyFill="1" applyBorder="1" applyAlignment="1">
      <alignment vertical="center" wrapText="1"/>
    </xf>
    <xf numFmtId="9" fontId="1" fillId="6" borderId="30" xfId="1" applyFont="1" applyFill="1" applyBorder="1" applyAlignment="1">
      <alignment horizontal="center" vertical="center"/>
    </xf>
    <xf numFmtId="9" fontId="1" fillId="3" borderId="32" xfId="1" applyFont="1" applyFill="1" applyBorder="1" applyAlignment="1">
      <alignment horizontal="center" vertical="center"/>
    </xf>
    <xf numFmtId="0" fontId="1" fillId="6" borderId="1" xfId="0" applyFont="1" applyFill="1" applyBorder="1" applyAlignment="1">
      <alignment horizontal="right"/>
    </xf>
    <xf numFmtId="0" fontId="1" fillId="6" borderId="0" xfId="0" applyFont="1" applyFill="1" applyAlignment="1">
      <alignment horizontal="right" vertical="center" wrapText="1"/>
    </xf>
    <xf numFmtId="0" fontId="2" fillId="6" borderId="0" xfId="0" applyFont="1" applyFill="1" applyAlignment="1">
      <alignment horizontal="left" wrapText="1"/>
    </xf>
    <xf numFmtId="0" fontId="2" fillId="0" borderId="0" xfId="0" applyFont="1" applyAlignment="1">
      <alignment horizontal="left" wrapText="1"/>
    </xf>
    <xf numFmtId="0" fontId="7" fillId="6" borderId="31" xfId="0" applyFont="1" applyFill="1" applyBorder="1" applyAlignment="1">
      <alignment vertical="center" wrapText="1"/>
    </xf>
    <xf numFmtId="0" fontId="7" fillId="3" borderId="33" xfId="0" applyFont="1" applyFill="1" applyBorder="1" applyAlignment="1">
      <alignment vertical="center" wrapText="1"/>
    </xf>
    <xf numFmtId="1" fontId="1" fillId="6" borderId="0" xfId="0" applyNumberFormat="1" applyFont="1" applyFill="1" applyAlignment="1">
      <alignment horizontal="left" vertical="center" wrapText="1"/>
    </xf>
    <xf numFmtId="0" fontId="1" fillId="6" borderId="1" xfId="0" applyFont="1" applyFill="1" applyBorder="1" applyAlignment="1">
      <alignment horizontal="center"/>
    </xf>
    <xf numFmtId="14" fontId="1" fillId="6" borderId="1" xfId="0" applyNumberFormat="1" applyFont="1" applyFill="1" applyBorder="1" applyAlignment="1">
      <alignment horizontal="center"/>
    </xf>
    <xf numFmtId="0" fontId="1" fillId="6" borderId="0" xfId="0" applyFont="1" applyFill="1" applyAlignment="1">
      <alignment horizontal="right"/>
    </xf>
    <xf numFmtId="0" fontId="1" fillId="3" borderId="6"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3" borderId="21" xfId="0" applyFont="1" applyFill="1" applyBorder="1" applyAlignment="1">
      <alignment horizontal="right" vertical="center" wrapText="1"/>
    </xf>
    <xf numFmtId="0" fontId="1" fillId="3" borderId="10"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 fillId="3" borderId="9" xfId="0" applyFont="1" applyFill="1" applyBorder="1" applyAlignment="1">
      <alignment horizontal="right"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9" xfId="0" applyFont="1" applyFill="1" applyBorder="1" applyAlignment="1">
      <alignment horizontal="center" vertical="center" wrapText="1"/>
    </xf>
    <xf numFmtId="1" fontId="1" fillId="3" borderId="28" xfId="0" applyNumberFormat="1" applyFont="1" applyFill="1" applyBorder="1" applyAlignment="1">
      <alignment horizontal="center" vertical="center" wrapText="1"/>
    </xf>
    <xf numFmtId="1" fontId="1" fillId="3" borderId="29" xfId="0" applyNumberFormat="1" applyFont="1" applyFill="1" applyBorder="1" applyAlignment="1">
      <alignment horizontal="center" vertical="center" wrapText="1"/>
    </xf>
    <xf numFmtId="0" fontId="1" fillId="5" borderId="3" xfId="0" applyFont="1" applyFill="1" applyBorder="1" applyAlignment="1">
      <alignment horizontal="right" vertical="center" wrapText="1"/>
    </xf>
    <xf numFmtId="0" fontId="1" fillId="5" borderId="4"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1" xfId="0" applyFont="1" applyFill="1" applyBorder="1" applyAlignment="1">
      <alignment horizontal="center" vertical="center" wrapText="1"/>
    </xf>
    <xf numFmtId="1" fontId="8" fillId="5" borderId="0" xfId="0" applyNumberFormat="1" applyFont="1" applyFill="1" applyAlignment="1">
      <alignment horizontal="center" vertical="center" wrapText="1"/>
    </xf>
    <xf numFmtId="1" fontId="8" fillId="5" borderId="11" xfId="0" applyNumberFormat="1"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3"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2">
    <cellStyle name="Normal" xfId="0" builtinId="0"/>
    <cellStyle name="Percent" xfId="1" builtinId="5"/>
  </cellStyles>
  <dxfs count="13">
    <dxf>
      <font>
        <color rgb="FF006100"/>
      </font>
      <fill>
        <patternFill>
          <bgColor rgb="FFC6EFCE"/>
        </patternFill>
      </fill>
    </dxf>
    <dxf>
      <font>
        <color rgb="FF006100"/>
      </font>
      <fill>
        <patternFill>
          <bgColor rgb="FFC6EFCE"/>
        </patternFill>
      </fill>
    </dxf>
    <dxf>
      <font>
        <color theme="9" tint="-0.499984740745262"/>
      </font>
      <fill>
        <patternFill>
          <fgColor theme="7" tint="0.39991454817346722"/>
          <bgColor theme="7" tint="0.39994506668294322"/>
        </patternFill>
      </fill>
    </dxf>
    <dxf>
      <font>
        <color rgb="FF006100"/>
      </font>
      <fill>
        <patternFill>
          <bgColor rgb="FFC6EFCE"/>
        </patternFill>
      </fill>
    </dxf>
    <dxf>
      <font>
        <b/>
        <i val="0"/>
        <color theme="9" tint="-0.24994659260841701"/>
      </font>
    </dxf>
    <dxf>
      <font>
        <color theme="9" tint="-0.499984740745262"/>
      </font>
      <fill>
        <patternFill>
          <bgColor theme="7" tint="0.39994506668294322"/>
        </patternFill>
      </fill>
    </dxf>
    <dxf>
      <font>
        <color rgb="FF006100"/>
      </font>
      <fill>
        <patternFill>
          <bgColor rgb="FFC6EFCE"/>
        </patternFill>
      </fill>
    </dxf>
    <dxf>
      <font>
        <color theme="9" tint="-0.499984740745262"/>
      </font>
      <fill>
        <patternFill>
          <bgColor theme="7" tint="0.39994506668294322"/>
        </patternFill>
      </fill>
    </dxf>
    <dxf>
      <font>
        <color rgb="FF006100"/>
      </font>
      <fill>
        <patternFill>
          <bgColor rgb="FFC6EFCE"/>
        </patternFill>
      </fill>
    </dxf>
    <dxf>
      <font>
        <color theme="9" tint="-0.499984740745262"/>
      </font>
      <fill>
        <patternFill>
          <bgColor theme="7" tint="0.39994506668294322"/>
        </patternFill>
      </fill>
    </dxf>
    <dxf>
      <font>
        <color rgb="FF006100"/>
      </font>
      <fill>
        <patternFill>
          <bgColor rgb="FFC6EFCE"/>
        </patternFill>
      </fill>
    </dxf>
    <dxf>
      <font>
        <b val="0"/>
        <i val="0"/>
        <strike val="0"/>
        <color theme="1"/>
      </font>
      <fill>
        <patternFill>
          <bgColor theme="2" tint="-9.9948118533890809E-2"/>
        </patternFill>
      </fill>
    </dxf>
    <dxf>
      <font>
        <b/>
        <i val="0"/>
        <color theme="9" tint="-0.499984740745262"/>
      </font>
    </dxf>
  </dxfs>
  <tableStyles count="0" defaultTableStyle="TableStyleMedium2" defaultPivotStyle="PivotStyleMedium9"/>
  <colors>
    <mruColors>
      <color rgb="FFF0D89D"/>
      <color rgb="FFF2FDB1"/>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Mesh">
      <a:dk1>
        <a:sysClr val="windowText" lastClr="000000"/>
      </a:dk1>
      <a:lt1>
        <a:sysClr val="window" lastClr="FFFFFF"/>
      </a:lt1>
      <a:dk2>
        <a:srgbClr val="363D46"/>
      </a:dk2>
      <a:lt2>
        <a:srgbClr val="EBEBEB"/>
      </a:lt2>
      <a:accent1>
        <a:srgbClr val="6F6F6F"/>
      </a:accent1>
      <a:accent2>
        <a:srgbClr val="BFBFA5"/>
      </a:accent2>
      <a:accent3>
        <a:srgbClr val="DCD084"/>
      </a:accent3>
      <a:accent4>
        <a:srgbClr val="E7BF5F"/>
      </a:accent4>
      <a:accent5>
        <a:srgbClr val="E9A039"/>
      </a:accent5>
      <a:accent6>
        <a:srgbClr val="CF7133"/>
      </a:accent6>
      <a:hlink>
        <a:srgbClr val="F28943"/>
      </a:hlink>
      <a:folHlink>
        <a:srgbClr val="F1B76C"/>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4"/>
  <sheetViews>
    <sheetView tabSelected="1" zoomScale="60" zoomScaleNormal="60" workbookViewId="0">
      <pane ySplit="5" topLeftCell="A15" activePane="bottomLeft" state="frozen"/>
      <selection pane="bottomLeft" activeCell="E25" sqref="E25"/>
    </sheetView>
  </sheetViews>
  <sheetFormatPr defaultColWidth="9" defaultRowHeight="18" x14ac:dyDescent="0.3"/>
  <cols>
    <col min="1" max="1" width="3.625" style="1" customWidth="1"/>
    <col min="2" max="2" width="20.75" style="1" customWidth="1"/>
    <col min="3" max="3" width="13" style="1" customWidth="1"/>
    <col min="4" max="4" width="11.375" style="1" customWidth="1"/>
    <col min="5" max="15" width="15.625" style="7" customWidth="1"/>
    <col min="16" max="16" width="15.625" style="8" customWidth="1"/>
    <col min="17" max="17" width="33.25" style="2" customWidth="1"/>
    <col min="18" max="19" width="9" style="1"/>
    <col min="20" max="20" width="9" style="1" customWidth="1"/>
    <col min="21" max="16384" width="9" style="1"/>
  </cols>
  <sheetData>
    <row r="1" spans="1:18" ht="30" customHeight="1" x14ac:dyDescent="0.3">
      <c r="A1" s="105" t="s">
        <v>0</v>
      </c>
      <c r="B1" s="106"/>
      <c r="C1" s="106"/>
      <c r="D1" s="106"/>
      <c r="E1" s="106"/>
      <c r="F1" s="106"/>
      <c r="G1" s="106"/>
      <c r="H1" s="106"/>
      <c r="I1" s="106"/>
      <c r="J1" s="106"/>
      <c r="K1" s="106"/>
      <c r="L1" s="106"/>
      <c r="M1" s="106"/>
      <c r="N1" s="106"/>
      <c r="O1" s="106"/>
      <c r="P1" s="106"/>
      <c r="Q1" s="107"/>
      <c r="R1" s="10"/>
    </row>
    <row r="2" spans="1:18" ht="26.25" customHeight="1" x14ac:dyDescent="0.3">
      <c r="A2" s="88" t="s">
        <v>1</v>
      </c>
      <c r="B2" s="89"/>
      <c r="C2" s="93"/>
      <c r="D2" s="93"/>
      <c r="E2" s="93"/>
      <c r="F2" s="94"/>
      <c r="G2" s="95" t="s">
        <v>2</v>
      </c>
      <c r="H2" s="96"/>
      <c r="I2" s="99" t="s">
        <v>3</v>
      </c>
      <c r="J2" s="100"/>
      <c r="K2" s="100"/>
      <c r="L2" s="100"/>
      <c r="M2" s="100"/>
      <c r="N2" s="100"/>
      <c r="O2" s="100"/>
      <c r="P2" s="100"/>
      <c r="Q2" s="101"/>
      <c r="R2" s="10"/>
    </row>
    <row r="3" spans="1:18" ht="27" customHeight="1" thickBot="1" x14ac:dyDescent="0.35">
      <c r="A3" s="88" t="s">
        <v>4</v>
      </c>
      <c r="B3" s="89"/>
      <c r="C3" s="93" t="s">
        <v>5</v>
      </c>
      <c r="D3" s="93"/>
      <c r="E3" s="93"/>
      <c r="F3" s="94"/>
      <c r="G3" s="97">
        <f>(600*0.03)</f>
        <v>18</v>
      </c>
      <c r="H3" s="98"/>
      <c r="I3" s="102"/>
      <c r="J3" s="103"/>
      <c r="K3" s="103"/>
      <c r="L3" s="103"/>
      <c r="M3" s="103"/>
      <c r="N3" s="103"/>
      <c r="O3" s="100"/>
      <c r="P3" s="100"/>
      <c r="Q3" s="104"/>
      <c r="R3" s="10"/>
    </row>
    <row r="4" spans="1:18" ht="45" customHeight="1" x14ac:dyDescent="0.3">
      <c r="A4" s="90" t="s">
        <v>6</v>
      </c>
      <c r="B4" s="91"/>
      <c r="C4" s="91"/>
      <c r="D4" s="92"/>
      <c r="E4" s="44" t="s">
        <v>7</v>
      </c>
      <c r="F4" s="33" t="s">
        <v>8</v>
      </c>
      <c r="G4" s="23" t="s">
        <v>8</v>
      </c>
      <c r="H4" s="24" t="s">
        <v>9</v>
      </c>
      <c r="I4" s="24" t="s">
        <v>8</v>
      </c>
      <c r="J4" s="23" t="s">
        <v>7</v>
      </c>
      <c r="K4" s="23" t="s">
        <v>7</v>
      </c>
      <c r="L4" s="24" t="s">
        <v>10</v>
      </c>
      <c r="M4" s="24" t="s">
        <v>9</v>
      </c>
      <c r="N4" s="30" t="s">
        <v>9</v>
      </c>
      <c r="O4" s="82" t="s">
        <v>11</v>
      </c>
      <c r="P4" s="86" t="s">
        <v>12</v>
      </c>
      <c r="Q4" s="84" t="s">
        <v>13</v>
      </c>
      <c r="R4" s="10"/>
    </row>
    <row r="5" spans="1:18" ht="51.75" customHeight="1" x14ac:dyDescent="0.3">
      <c r="A5" s="45" t="s">
        <v>14</v>
      </c>
      <c r="B5" s="46" t="s">
        <v>15</v>
      </c>
      <c r="C5" s="46" t="s">
        <v>16</v>
      </c>
      <c r="D5" s="46" t="s">
        <v>17</v>
      </c>
      <c r="E5" s="25" t="s">
        <v>18</v>
      </c>
      <c r="F5" s="25" t="s">
        <v>19</v>
      </c>
      <c r="G5" s="25" t="s">
        <v>20</v>
      </c>
      <c r="H5" s="25" t="s">
        <v>21</v>
      </c>
      <c r="I5" s="25" t="s">
        <v>22</v>
      </c>
      <c r="J5" s="25" t="s">
        <v>23</v>
      </c>
      <c r="K5" s="25" t="s">
        <v>24</v>
      </c>
      <c r="L5" s="25" t="s">
        <v>25</v>
      </c>
      <c r="M5" s="25" t="s">
        <v>26</v>
      </c>
      <c r="N5" s="31" t="s">
        <v>27</v>
      </c>
      <c r="O5" s="83"/>
      <c r="P5" s="87"/>
      <c r="Q5" s="85"/>
      <c r="R5" s="10"/>
    </row>
    <row r="6" spans="1:18" ht="20.25" x14ac:dyDescent="0.3">
      <c r="A6" s="51">
        <v>1</v>
      </c>
      <c r="B6" s="40"/>
      <c r="C6" s="26"/>
      <c r="D6" s="27" t="s">
        <v>28</v>
      </c>
      <c r="E6" s="27" t="s">
        <v>29</v>
      </c>
      <c r="F6" s="27" t="s">
        <v>29</v>
      </c>
      <c r="G6" s="27" t="s">
        <v>29</v>
      </c>
      <c r="H6" s="27" t="s">
        <v>29</v>
      </c>
      <c r="I6" s="27" t="s">
        <v>29</v>
      </c>
      <c r="J6" s="27" t="s">
        <v>29</v>
      </c>
      <c r="K6" s="27" t="s">
        <v>29</v>
      </c>
      <c r="L6" s="27" t="s">
        <v>29</v>
      </c>
      <c r="M6" s="27" t="s">
        <v>29</v>
      </c>
      <c r="N6" s="32" t="s">
        <v>29</v>
      </c>
      <c r="O6" s="47" t="s">
        <v>29</v>
      </c>
      <c r="P6" s="57">
        <f t="shared" ref="P6:P23" si="0">COUNTIF(E6:N6, "N")</f>
        <v>0</v>
      </c>
      <c r="Q6" s="54"/>
      <c r="R6" s="10"/>
    </row>
    <row r="7" spans="1:18" ht="36" x14ac:dyDescent="0.3">
      <c r="A7" s="52">
        <v>2</v>
      </c>
      <c r="B7" s="39"/>
      <c r="C7" s="35"/>
      <c r="D7" s="36" t="s">
        <v>28</v>
      </c>
      <c r="E7" s="36" t="s">
        <v>29</v>
      </c>
      <c r="F7" s="36" t="s">
        <v>28</v>
      </c>
      <c r="G7" s="36" t="s">
        <v>29</v>
      </c>
      <c r="H7" s="36" t="s">
        <v>29</v>
      </c>
      <c r="I7" s="36" t="s">
        <v>29</v>
      </c>
      <c r="J7" s="36" t="s">
        <v>29</v>
      </c>
      <c r="K7" s="36" t="s">
        <v>29</v>
      </c>
      <c r="L7" s="36" t="s">
        <v>29</v>
      </c>
      <c r="M7" s="36" t="s">
        <v>29</v>
      </c>
      <c r="N7" s="60" t="s">
        <v>29</v>
      </c>
      <c r="O7" s="48" t="s">
        <v>28</v>
      </c>
      <c r="P7" s="61">
        <f t="shared" si="0"/>
        <v>1</v>
      </c>
      <c r="Q7" s="56" t="s">
        <v>52</v>
      </c>
      <c r="R7" s="10"/>
    </row>
    <row r="8" spans="1:18" ht="20.25" x14ac:dyDescent="0.3">
      <c r="A8" s="51">
        <v>3</v>
      </c>
      <c r="B8" s="41"/>
      <c r="C8" s="26"/>
      <c r="D8" s="27" t="s">
        <v>28</v>
      </c>
      <c r="E8" s="27" t="s">
        <v>29</v>
      </c>
      <c r="F8" s="27" t="s">
        <v>29</v>
      </c>
      <c r="G8" s="27" t="s">
        <v>29</v>
      </c>
      <c r="H8" s="27" t="s">
        <v>29</v>
      </c>
      <c r="I8" s="27" t="s">
        <v>29</v>
      </c>
      <c r="J8" s="27" t="s">
        <v>29</v>
      </c>
      <c r="K8" s="27" t="s">
        <v>29</v>
      </c>
      <c r="L8" s="27" t="s">
        <v>29</v>
      </c>
      <c r="M8" s="27" t="s">
        <v>29</v>
      </c>
      <c r="N8" s="32" t="s">
        <v>29</v>
      </c>
      <c r="O8" s="47" t="s">
        <v>29</v>
      </c>
      <c r="P8" s="57">
        <f t="shared" si="0"/>
        <v>0</v>
      </c>
      <c r="Q8" s="54"/>
      <c r="R8" s="10"/>
    </row>
    <row r="9" spans="1:18" ht="20.25" x14ac:dyDescent="0.3">
      <c r="A9" s="52">
        <v>4</v>
      </c>
      <c r="B9" s="39"/>
      <c r="C9" s="35"/>
      <c r="D9" s="36" t="s">
        <v>28</v>
      </c>
      <c r="E9" s="36" t="s">
        <v>29</v>
      </c>
      <c r="F9" s="36" t="s">
        <v>29</v>
      </c>
      <c r="G9" s="36" t="s">
        <v>29</v>
      </c>
      <c r="H9" s="36" t="s">
        <v>29</v>
      </c>
      <c r="I9" s="36" t="s">
        <v>29</v>
      </c>
      <c r="J9" s="36" t="s">
        <v>29</v>
      </c>
      <c r="K9" s="36" t="s">
        <v>29</v>
      </c>
      <c r="L9" s="36" t="s">
        <v>29</v>
      </c>
      <c r="M9" s="36" t="s">
        <v>29</v>
      </c>
      <c r="N9" s="60" t="s">
        <v>29</v>
      </c>
      <c r="O9" s="48" t="s">
        <v>29</v>
      </c>
      <c r="P9" s="61">
        <f t="shared" si="0"/>
        <v>0</v>
      </c>
      <c r="Q9" s="56"/>
      <c r="R9" s="10"/>
    </row>
    <row r="10" spans="1:18" ht="72" x14ac:dyDescent="0.3">
      <c r="A10" s="53">
        <v>5</v>
      </c>
      <c r="B10" s="40"/>
      <c r="C10" s="26"/>
      <c r="D10" s="27" t="s">
        <v>28</v>
      </c>
      <c r="E10" s="27" t="s">
        <v>28</v>
      </c>
      <c r="F10" s="27" t="s">
        <v>29</v>
      </c>
      <c r="G10" s="27" t="s">
        <v>29</v>
      </c>
      <c r="H10" s="27" t="s">
        <v>29</v>
      </c>
      <c r="I10" s="27" t="s">
        <v>28</v>
      </c>
      <c r="J10" s="27" t="s">
        <v>29</v>
      </c>
      <c r="K10" s="27" t="s">
        <v>28</v>
      </c>
      <c r="L10" s="27" t="s">
        <v>30</v>
      </c>
      <c r="M10" s="27" t="s">
        <v>29</v>
      </c>
      <c r="N10" s="32" t="s">
        <v>29</v>
      </c>
      <c r="O10" s="48" t="s">
        <v>28</v>
      </c>
      <c r="P10" s="57">
        <f t="shared" si="0"/>
        <v>3</v>
      </c>
      <c r="Q10" s="54" t="s">
        <v>31</v>
      </c>
      <c r="R10" s="10"/>
    </row>
    <row r="11" spans="1:18" ht="72" x14ac:dyDescent="0.3">
      <c r="A11" s="52">
        <v>6</v>
      </c>
      <c r="B11" s="39"/>
      <c r="C11" s="35"/>
      <c r="D11" s="36" t="s">
        <v>28</v>
      </c>
      <c r="E11" s="36" t="s">
        <v>29</v>
      </c>
      <c r="F11" s="36" t="s">
        <v>28</v>
      </c>
      <c r="G11" s="36" t="s">
        <v>29</v>
      </c>
      <c r="H11" s="36" t="s">
        <v>29</v>
      </c>
      <c r="I11" s="36" t="s">
        <v>29</v>
      </c>
      <c r="J11" s="36" t="s">
        <v>28</v>
      </c>
      <c r="K11" s="36" t="s">
        <v>29</v>
      </c>
      <c r="L11" s="36" t="s">
        <v>29</v>
      </c>
      <c r="M11" s="36" t="s">
        <v>28</v>
      </c>
      <c r="N11" s="60" t="s">
        <v>29</v>
      </c>
      <c r="O11" s="48" t="s">
        <v>28</v>
      </c>
      <c r="P11" s="61">
        <f t="shared" si="0"/>
        <v>3</v>
      </c>
      <c r="Q11" s="56" t="s">
        <v>32</v>
      </c>
      <c r="R11" s="10"/>
    </row>
    <row r="12" spans="1:18" ht="90" x14ac:dyDescent="0.3">
      <c r="A12" s="53">
        <v>7</v>
      </c>
      <c r="B12" s="41"/>
      <c r="C12" s="26"/>
      <c r="D12" s="27" t="s">
        <v>28</v>
      </c>
      <c r="E12" s="27" t="s">
        <v>29</v>
      </c>
      <c r="F12" s="27" t="s">
        <v>29</v>
      </c>
      <c r="G12" s="27" t="s">
        <v>28</v>
      </c>
      <c r="H12" s="27" t="s">
        <v>29</v>
      </c>
      <c r="I12" s="27" t="s">
        <v>29</v>
      </c>
      <c r="J12" s="27" t="s">
        <v>28</v>
      </c>
      <c r="K12" s="27" t="s">
        <v>29</v>
      </c>
      <c r="L12" s="27" t="s">
        <v>28</v>
      </c>
      <c r="M12" s="27" t="s">
        <v>29</v>
      </c>
      <c r="N12" s="32" t="s">
        <v>29</v>
      </c>
      <c r="O12" s="47" t="s">
        <v>28</v>
      </c>
      <c r="P12" s="57">
        <f t="shared" si="0"/>
        <v>3</v>
      </c>
      <c r="Q12" s="55" t="s">
        <v>33</v>
      </c>
      <c r="R12" s="10"/>
    </row>
    <row r="13" spans="1:18" ht="20.25" x14ac:dyDescent="0.3">
      <c r="A13" s="52">
        <v>8</v>
      </c>
      <c r="B13" s="39"/>
      <c r="C13" s="35"/>
      <c r="D13" s="36" t="s">
        <v>29</v>
      </c>
      <c r="E13" s="36" t="s">
        <v>29</v>
      </c>
      <c r="F13" s="36" t="s">
        <v>29</v>
      </c>
      <c r="G13" s="36" t="s">
        <v>29</v>
      </c>
      <c r="H13" s="36" t="s">
        <v>29</v>
      </c>
      <c r="I13" s="36" t="s">
        <v>29</v>
      </c>
      <c r="J13" s="36" t="s">
        <v>29</v>
      </c>
      <c r="K13" s="36" t="s">
        <v>29</v>
      </c>
      <c r="L13" s="36" t="s">
        <v>30</v>
      </c>
      <c r="M13" s="36" t="s">
        <v>29</v>
      </c>
      <c r="N13" s="60" t="s">
        <v>29</v>
      </c>
      <c r="O13" s="48" t="s">
        <v>29</v>
      </c>
      <c r="P13" s="61">
        <f t="shared" si="0"/>
        <v>0</v>
      </c>
      <c r="Q13" s="56"/>
      <c r="R13" s="10"/>
    </row>
    <row r="14" spans="1:18" ht="72" x14ac:dyDescent="0.3">
      <c r="A14" s="53">
        <v>9</v>
      </c>
      <c r="B14" s="41"/>
      <c r="C14" s="26"/>
      <c r="D14" s="27" t="s">
        <v>28</v>
      </c>
      <c r="E14" s="27" t="s">
        <v>28</v>
      </c>
      <c r="F14" s="27" t="s">
        <v>29</v>
      </c>
      <c r="G14" s="27" t="s">
        <v>29</v>
      </c>
      <c r="H14" s="27" t="s">
        <v>29</v>
      </c>
      <c r="I14" s="27" t="s">
        <v>29</v>
      </c>
      <c r="J14" s="27" t="s">
        <v>28</v>
      </c>
      <c r="K14" s="27" t="s">
        <v>29</v>
      </c>
      <c r="L14" s="27" t="s">
        <v>29</v>
      </c>
      <c r="M14" s="27" t="s">
        <v>29</v>
      </c>
      <c r="N14" s="32" t="s">
        <v>29</v>
      </c>
      <c r="O14" s="47" t="s">
        <v>28</v>
      </c>
      <c r="P14" s="57">
        <f t="shared" si="0"/>
        <v>2</v>
      </c>
      <c r="Q14" s="54" t="s">
        <v>34</v>
      </c>
      <c r="R14" s="10"/>
    </row>
    <row r="15" spans="1:18" ht="108" x14ac:dyDescent="0.3">
      <c r="A15" s="52">
        <v>10</v>
      </c>
      <c r="B15" s="39"/>
      <c r="C15" s="35"/>
      <c r="D15" s="36" t="s">
        <v>28</v>
      </c>
      <c r="E15" s="36" t="s">
        <v>28</v>
      </c>
      <c r="F15" s="36" t="s">
        <v>29</v>
      </c>
      <c r="G15" s="36" t="s">
        <v>28</v>
      </c>
      <c r="H15" s="36" t="s">
        <v>29</v>
      </c>
      <c r="I15" s="36" t="s">
        <v>29</v>
      </c>
      <c r="J15" s="36" t="s">
        <v>29</v>
      </c>
      <c r="K15" s="36" t="s">
        <v>29</v>
      </c>
      <c r="L15" s="36" t="s">
        <v>29</v>
      </c>
      <c r="M15" s="36" t="s">
        <v>29</v>
      </c>
      <c r="N15" s="60" t="s">
        <v>29</v>
      </c>
      <c r="O15" s="48" t="s">
        <v>28</v>
      </c>
      <c r="P15" s="61">
        <f t="shared" si="0"/>
        <v>2</v>
      </c>
      <c r="Q15" s="56" t="s">
        <v>35</v>
      </c>
      <c r="R15" s="10"/>
    </row>
    <row r="16" spans="1:18" ht="72" x14ac:dyDescent="0.3">
      <c r="A16" s="53">
        <v>11</v>
      </c>
      <c r="B16" s="42"/>
      <c r="C16" s="26"/>
      <c r="D16" s="28" t="s">
        <v>28</v>
      </c>
      <c r="E16" s="28" t="s">
        <v>29</v>
      </c>
      <c r="F16" s="28" t="s">
        <v>29</v>
      </c>
      <c r="G16" s="28" t="s">
        <v>28</v>
      </c>
      <c r="H16" s="28" t="s">
        <v>29</v>
      </c>
      <c r="I16" s="28" t="s">
        <v>29</v>
      </c>
      <c r="J16" s="28" t="s">
        <v>28</v>
      </c>
      <c r="K16" s="28" t="s">
        <v>29</v>
      </c>
      <c r="L16" s="28" t="s">
        <v>29</v>
      </c>
      <c r="M16" s="28" t="s">
        <v>29</v>
      </c>
      <c r="N16" s="29" t="s">
        <v>29</v>
      </c>
      <c r="O16" s="47" t="s">
        <v>28</v>
      </c>
      <c r="P16" s="57">
        <f t="shared" si="0"/>
        <v>2</v>
      </c>
      <c r="Q16" s="54" t="s">
        <v>36</v>
      </c>
      <c r="R16" s="10"/>
    </row>
    <row r="17" spans="1:18" ht="20.25" x14ac:dyDescent="0.3">
      <c r="A17" s="52">
        <v>12</v>
      </c>
      <c r="B17" s="43"/>
      <c r="C17" s="35"/>
      <c r="D17" s="37" t="s">
        <v>28</v>
      </c>
      <c r="E17" s="37" t="s">
        <v>29</v>
      </c>
      <c r="F17" s="37" t="s">
        <v>29</v>
      </c>
      <c r="G17" s="37" t="s">
        <v>29</v>
      </c>
      <c r="H17" s="37" t="s">
        <v>29</v>
      </c>
      <c r="I17" s="37" t="s">
        <v>29</v>
      </c>
      <c r="J17" s="37" t="s">
        <v>29</v>
      </c>
      <c r="K17" s="37" t="s">
        <v>29</v>
      </c>
      <c r="L17" s="37" t="s">
        <v>29</v>
      </c>
      <c r="M17" s="37" t="s">
        <v>29</v>
      </c>
      <c r="N17" s="38" t="s">
        <v>29</v>
      </c>
      <c r="O17" s="48" t="s">
        <v>29</v>
      </c>
      <c r="P17" s="61">
        <f t="shared" si="0"/>
        <v>0</v>
      </c>
      <c r="Q17" s="56"/>
      <c r="R17" s="10"/>
    </row>
    <row r="18" spans="1:18" ht="20.25" x14ac:dyDescent="0.3">
      <c r="A18" s="53">
        <v>13</v>
      </c>
      <c r="B18" s="42"/>
      <c r="C18" s="26"/>
      <c r="D18" s="28" t="s">
        <v>28</v>
      </c>
      <c r="E18" s="28" t="s">
        <v>29</v>
      </c>
      <c r="F18" s="28" t="s">
        <v>29</v>
      </c>
      <c r="G18" s="28" t="s">
        <v>29</v>
      </c>
      <c r="H18" s="28" t="s">
        <v>29</v>
      </c>
      <c r="I18" s="28" t="s">
        <v>29</v>
      </c>
      <c r="J18" s="28" t="s">
        <v>29</v>
      </c>
      <c r="K18" s="28" t="s">
        <v>29</v>
      </c>
      <c r="L18" s="28" t="s">
        <v>30</v>
      </c>
      <c r="M18" s="28" t="s">
        <v>29</v>
      </c>
      <c r="N18" s="29" t="s">
        <v>29</v>
      </c>
      <c r="O18" s="47" t="s">
        <v>29</v>
      </c>
      <c r="P18" s="57">
        <f t="shared" si="0"/>
        <v>0</v>
      </c>
      <c r="Q18" s="54"/>
      <c r="R18" s="10"/>
    </row>
    <row r="19" spans="1:18" ht="36" x14ac:dyDescent="0.3">
      <c r="A19" s="52">
        <v>14</v>
      </c>
      <c r="B19" s="43"/>
      <c r="C19" s="35"/>
      <c r="D19" s="37" t="s">
        <v>29</v>
      </c>
      <c r="E19" s="37" t="s">
        <v>29</v>
      </c>
      <c r="F19" s="37" t="s">
        <v>29</v>
      </c>
      <c r="G19" s="37" t="s">
        <v>28</v>
      </c>
      <c r="H19" s="37" t="s">
        <v>29</v>
      </c>
      <c r="I19" s="37" t="s">
        <v>29</v>
      </c>
      <c r="J19" s="37" t="s">
        <v>29</v>
      </c>
      <c r="K19" s="37" t="s">
        <v>29</v>
      </c>
      <c r="L19" s="37" t="s">
        <v>30</v>
      </c>
      <c r="M19" s="37" t="s">
        <v>29</v>
      </c>
      <c r="N19" s="38" t="s">
        <v>29</v>
      </c>
      <c r="O19" s="48" t="s">
        <v>28</v>
      </c>
      <c r="P19" s="61">
        <f t="shared" si="0"/>
        <v>1</v>
      </c>
      <c r="Q19" s="56" t="s">
        <v>37</v>
      </c>
      <c r="R19" s="10"/>
    </row>
    <row r="20" spans="1:18" ht="54" x14ac:dyDescent="0.3">
      <c r="A20" s="53">
        <v>15</v>
      </c>
      <c r="B20" s="42"/>
      <c r="C20" s="26"/>
      <c r="D20" s="28" t="s">
        <v>28</v>
      </c>
      <c r="E20" s="28" t="s">
        <v>29</v>
      </c>
      <c r="F20" s="28" t="s">
        <v>29</v>
      </c>
      <c r="G20" s="28" t="s">
        <v>28</v>
      </c>
      <c r="H20" s="28" t="s">
        <v>29</v>
      </c>
      <c r="I20" s="28" t="s">
        <v>29</v>
      </c>
      <c r="J20" s="28" t="s">
        <v>29</v>
      </c>
      <c r="K20" s="28" t="s">
        <v>29</v>
      </c>
      <c r="L20" s="28" t="s">
        <v>29</v>
      </c>
      <c r="M20" s="28" t="s">
        <v>29</v>
      </c>
      <c r="N20" s="29" t="s">
        <v>29</v>
      </c>
      <c r="O20" s="47" t="s">
        <v>28</v>
      </c>
      <c r="P20" s="57">
        <f t="shared" si="0"/>
        <v>1</v>
      </c>
      <c r="Q20" s="54" t="s">
        <v>38</v>
      </c>
      <c r="R20" s="10"/>
    </row>
    <row r="21" spans="1:18" ht="20.25" x14ac:dyDescent="0.3">
      <c r="A21" s="52">
        <v>16</v>
      </c>
      <c r="B21" s="43"/>
      <c r="C21" s="35"/>
      <c r="D21" s="37" t="s">
        <v>28</v>
      </c>
      <c r="E21" s="37" t="s">
        <v>29</v>
      </c>
      <c r="F21" s="37" t="s">
        <v>29</v>
      </c>
      <c r="G21" s="37" t="s">
        <v>29</v>
      </c>
      <c r="H21" s="37" t="s">
        <v>29</v>
      </c>
      <c r="I21" s="37" t="s">
        <v>29</v>
      </c>
      <c r="J21" s="37" t="s">
        <v>29</v>
      </c>
      <c r="K21" s="37" t="s">
        <v>29</v>
      </c>
      <c r="L21" s="37" t="s">
        <v>29</v>
      </c>
      <c r="M21" s="37" t="s">
        <v>29</v>
      </c>
      <c r="N21" s="38" t="s">
        <v>29</v>
      </c>
      <c r="O21" s="48" t="s">
        <v>29</v>
      </c>
      <c r="P21" s="61">
        <f t="shared" si="0"/>
        <v>0</v>
      </c>
      <c r="Q21" s="56"/>
      <c r="R21" s="10"/>
    </row>
    <row r="22" spans="1:18" ht="108" x14ac:dyDescent="0.3">
      <c r="A22" s="53">
        <v>17</v>
      </c>
      <c r="C22" s="26"/>
      <c r="D22" s="28" t="s">
        <v>28</v>
      </c>
      <c r="E22" s="28" t="s">
        <v>28</v>
      </c>
      <c r="F22" s="28" t="s">
        <v>29</v>
      </c>
      <c r="G22" s="28" t="s">
        <v>28</v>
      </c>
      <c r="H22" s="28" t="s">
        <v>29</v>
      </c>
      <c r="I22" s="28" t="s">
        <v>29</v>
      </c>
      <c r="J22" s="28" t="s">
        <v>29</v>
      </c>
      <c r="K22" s="28" t="s">
        <v>29</v>
      </c>
      <c r="L22" s="28" t="s">
        <v>30</v>
      </c>
      <c r="M22" s="28" t="s">
        <v>29</v>
      </c>
      <c r="N22" s="29" t="s">
        <v>29</v>
      </c>
      <c r="O22" s="47" t="s">
        <v>28</v>
      </c>
      <c r="P22" s="57">
        <f t="shared" si="0"/>
        <v>2</v>
      </c>
      <c r="Q22" s="54" t="s">
        <v>47</v>
      </c>
      <c r="R22" s="10"/>
    </row>
    <row r="23" spans="1:18" ht="21" thickBot="1" x14ac:dyDescent="0.35">
      <c r="A23" s="52">
        <v>18</v>
      </c>
      <c r="B23" s="58"/>
      <c r="C23" s="35"/>
      <c r="D23" s="59" t="s">
        <v>28</v>
      </c>
      <c r="E23" s="59" t="s">
        <v>29</v>
      </c>
      <c r="F23" s="59" t="s">
        <v>29</v>
      </c>
      <c r="G23" s="59" t="s">
        <v>29</v>
      </c>
      <c r="H23" s="59" t="s">
        <v>29</v>
      </c>
      <c r="I23" s="59" t="s">
        <v>29</v>
      </c>
      <c r="J23" s="59" t="s">
        <v>29</v>
      </c>
      <c r="K23" s="59" t="s">
        <v>29</v>
      </c>
      <c r="L23" s="59" t="s">
        <v>30</v>
      </c>
      <c r="M23" s="59" t="s">
        <v>29</v>
      </c>
      <c r="N23" s="62" t="s">
        <v>29</v>
      </c>
      <c r="O23" s="48" t="s">
        <v>29</v>
      </c>
      <c r="P23" s="61">
        <f t="shared" si="0"/>
        <v>0</v>
      </c>
      <c r="Q23" s="63"/>
      <c r="R23" s="10"/>
    </row>
    <row r="24" spans="1:18" ht="35.1" customHeight="1" x14ac:dyDescent="0.3">
      <c r="A24" s="79" t="s">
        <v>39</v>
      </c>
      <c r="B24" s="80"/>
      <c r="C24" s="80"/>
      <c r="D24" s="81"/>
      <c r="E24" s="21">
        <f t="shared" ref="E24:N24" si="1">COUNTIF(E6:E23, "N")</f>
        <v>4</v>
      </c>
      <c r="F24" s="21">
        <f t="shared" si="1"/>
        <v>2</v>
      </c>
      <c r="G24" s="21">
        <f t="shared" si="1"/>
        <v>6</v>
      </c>
      <c r="H24" s="21">
        <f t="shared" si="1"/>
        <v>0</v>
      </c>
      <c r="I24" s="21">
        <f t="shared" si="1"/>
        <v>1</v>
      </c>
      <c r="J24" s="21">
        <f t="shared" si="1"/>
        <v>4</v>
      </c>
      <c r="K24" s="21">
        <f t="shared" si="1"/>
        <v>1</v>
      </c>
      <c r="L24" s="21">
        <f t="shared" si="1"/>
        <v>1</v>
      </c>
      <c r="M24" s="21">
        <f t="shared" si="1"/>
        <v>1</v>
      </c>
      <c r="N24" s="21">
        <f t="shared" si="1"/>
        <v>0</v>
      </c>
      <c r="O24" s="49">
        <f>COUNTIF(O6:O23, "Y")</f>
        <v>8</v>
      </c>
      <c r="P24" s="64">
        <f>1-(SUM(P2:P23)/180)</f>
        <v>0.88888888888888884</v>
      </c>
      <c r="Q24" s="70" t="s">
        <v>40</v>
      </c>
      <c r="R24" s="10"/>
    </row>
    <row r="25" spans="1:18" ht="35.1" customHeight="1" thickBot="1" x14ac:dyDescent="0.35">
      <c r="A25" s="76" t="s">
        <v>48</v>
      </c>
      <c r="B25" s="77"/>
      <c r="C25" s="77"/>
      <c r="D25" s="78"/>
      <c r="E25" s="34">
        <f>(18-E24)/18</f>
        <v>0.77777777777777779</v>
      </c>
      <c r="F25" s="34">
        <f t="shared" ref="F25:N25" si="2">(18-F24)/18</f>
        <v>0.88888888888888884</v>
      </c>
      <c r="G25" s="34">
        <f t="shared" si="2"/>
        <v>0.66666666666666663</v>
      </c>
      <c r="H25" s="34">
        <f t="shared" si="2"/>
        <v>1</v>
      </c>
      <c r="I25" s="34">
        <f t="shared" si="2"/>
        <v>0.94444444444444442</v>
      </c>
      <c r="J25" s="34">
        <f t="shared" si="2"/>
        <v>0.77777777777777779</v>
      </c>
      <c r="K25" s="34">
        <f t="shared" si="2"/>
        <v>0.94444444444444442</v>
      </c>
      <c r="L25" s="34">
        <f t="shared" si="2"/>
        <v>0.94444444444444442</v>
      </c>
      <c r="M25" s="34">
        <f t="shared" si="2"/>
        <v>0.94444444444444442</v>
      </c>
      <c r="N25" s="34">
        <f t="shared" si="2"/>
        <v>1</v>
      </c>
      <c r="O25" s="50">
        <f>O24/18</f>
        <v>0.44444444444444442</v>
      </c>
      <c r="P25" s="65">
        <v>0.64</v>
      </c>
      <c r="Q25" s="71" t="s">
        <v>51</v>
      </c>
      <c r="R25" s="10"/>
    </row>
    <row r="26" spans="1:18" x14ac:dyDescent="0.3">
      <c r="A26" s="10"/>
      <c r="B26" s="10"/>
      <c r="C26" s="10"/>
      <c r="D26" s="10"/>
      <c r="E26" s="10"/>
      <c r="F26" s="10"/>
      <c r="G26" s="10"/>
      <c r="H26" s="10"/>
      <c r="I26" s="10"/>
      <c r="J26" s="10"/>
      <c r="K26" s="10"/>
      <c r="L26" s="10"/>
      <c r="M26" s="10"/>
      <c r="N26" s="10"/>
      <c r="O26" s="10"/>
      <c r="P26" s="11"/>
      <c r="Q26" s="12"/>
      <c r="R26" s="10"/>
    </row>
    <row r="27" spans="1:18" ht="36" customHeight="1" x14ac:dyDescent="0.25">
      <c r="A27" s="10"/>
      <c r="B27" s="10"/>
      <c r="D27" s="75" t="s">
        <v>41</v>
      </c>
      <c r="E27" s="75"/>
      <c r="F27" s="75"/>
      <c r="G27" s="73" t="s">
        <v>42</v>
      </c>
      <c r="H27" s="73"/>
      <c r="I27" s="73"/>
      <c r="J27" s="73"/>
      <c r="K27" s="66" t="s">
        <v>49</v>
      </c>
      <c r="L27" s="73" t="s">
        <v>43</v>
      </c>
      <c r="M27" s="73"/>
      <c r="N27" s="73"/>
      <c r="O27" s="14"/>
      <c r="P27" s="72" t="s">
        <v>44</v>
      </c>
      <c r="Q27" s="72"/>
      <c r="R27" s="10"/>
    </row>
    <row r="28" spans="1:18" ht="36" customHeight="1" x14ac:dyDescent="0.25">
      <c r="A28" s="10"/>
      <c r="B28" s="10"/>
      <c r="C28" s="13"/>
      <c r="D28" s="13"/>
      <c r="E28" s="13"/>
      <c r="F28" s="14"/>
      <c r="G28" s="14"/>
      <c r="H28" s="14"/>
      <c r="I28" s="15"/>
      <c r="J28" s="15"/>
      <c r="K28" s="67"/>
      <c r="L28" s="15"/>
      <c r="M28" s="15"/>
      <c r="N28" s="15"/>
      <c r="O28" s="15"/>
      <c r="P28" s="15"/>
      <c r="Q28" s="15"/>
      <c r="R28" s="15"/>
    </row>
    <row r="29" spans="1:18" x14ac:dyDescent="0.25">
      <c r="A29" s="10"/>
      <c r="B29" s="10"/>
      <c r="D29" s="75" t="s">
        <v>45</v>
      </c>
      <c r="E29" s="75"/>
      <c r="F29" s="75"/>
      <c r="G29" s="73"/>
      <c r="H29" s="73"/>
      <c r="I29" s="73"/>
      <c r="J29" s="73"/>
      <c r="K29" s="66" t="s">
        <v>50</v>
      </c>
      <c r="L29" s="74"/>
      <c r="M29" s="73"/>
      <c r="N29" s="73"/>
      <c r="O29" s="14"/>
      <c r="P29" s="72" t="s">
        <v>46</v>
      </c>
      <c r="Q29" s="72"/>
      <c r="R29" s="10"/>
    </row>
    <row r="30" spans="1:18" x14ac:dyDescent="0.25">
      <c r="A30" s="10"/>
      <c r="B30" s="10"/>
      <c r="C30" s="16"/>
      <c r="D30" s="16"/>
      <c r="E30" s="17"/>
      <c r="F30" s="17"/>
      <c r="G30" s="18"/>
      <c r="H30" s="19"/>
      <c r="I30" s="19"/>
      <c r="J30" s="19"/>
      <c r="K30" s="19"/>
      <c r="L30" s="19"/>
      <c r="M30" s="19"/>
      <c r="N30" s="19"/>
      <c r="O30" s="19"/>
      <c r="P30" s="22"/>
      <c r="Q30" s="12"/>
      <c r="R30" s="10"/>
    </row>
    <row r="31" spans="1:18" x14ac:dyDescent="0.25">
      <c r="A31" s="10"/>
      <c r="B31" s="10"/>
      <c r="C31" s="16"/>
      <c r="D31" s="16"/>
      <c r="E31" s="17"/>
      <c r="F31" s="17"/>
      <c r="G31" s="18"/>
      <c r="H31" s="18"/>
      <c r="I31" s="18"/>
      <c r="J31" s="18"/>
      <c r="K31" s="18"/>
      <c r="L31" s="18"/>
      <c r="M31" s="18"/>
      <c r="N31" s="18"/>
      <c r="O31" s="18"/>
      <c r="P31" s="20"/>
      <c r="Q31" s="68"/>
      <c r="R31" s="10"/>
    </row>
    <row r="32" spans="1:18" x14ac:dyDescent="0.25">
      <c r="A32" s="10"/>
      <c r="B32" s="3"/>
      <c r="C32" s="3"/>
      <c r="D32" s="3"/>
      <c r="E32" s="4"/>
      <c r="F32" s="4"/>
      <c r="G32" s="5"/>
      <c r="H32" s="5"/>
      <c r="I32" s="5"/>
      <c r="J32" s="5"/>
      <c r="K32" s="5"/>
      <c r="L32" s="5"/>
      <c r="M32" s="5"/>
      <c r="N32" s="5"/>
      <c r="O32" s="5"/>
      <c r="P32" s="6"/>
      <c r="Q32" s="69"/>
    </row>
    <row r="33" spans="2:17" x14ac:dyDescent="0.25">
      <c r="B33" s="3"/>
      <c r="C33" s="3"/>
      <c r="D33" s="3"/>
      <c r="E33" s="4"/>
      <c r="F33" s="4"/>
      <c r="G33" s="5"/>
    </row>
    <row r="34" spans="2:17" x14ac:dyDescent="0.25">
      <c r="B34" s="9"/>
      <c r="C34" s="9"/>
      <c r="D34" s="9"/>
      <c r="E34" s="4"/>
      <c r="F34" s="4"/>
      <c r="G34" s="5"/>
    </row>
    <row r="35" spans="2:17" x14ac:dyDescent="0.3">
      <c r="E35" s="1"/>
      <c r="F35" s="1"/>
      <c r="G35" s="1"/>
      <c r="H35" s="1"/>
      <c r="I35" s="1"/>
      <c r="J35" s="1"/>
      <c r="K35" s="1"/>
      <c r="L35" s="1"/>
      <c r="M35" s="1"/>
      <c r="N35" s="1"/>
      <c r="O35" s="1"/>
      <c r="P35" s="1"/>
      <c r="Q35" s="7"/>
    </row>
    <row r="36" spans="2:17" x14ac:dyDescent="0.3">
      <c r="E36" s="1"/>
      <c r="F36" s="1"/>
      <c r="G36" s="1"/>
      <c r="H36" s="1"/>
      <c r="I36" s="1"/>
      <c r="J36" s="1"/>
      <c r="K36" s="1"/>
      <c r="L36" s="1"/>
      <c r="M36" s="1"/>
      <c r="N36" s="1"/>
      <c r="O36" s="1"/>
      <c r="P36" s="1"/>
      <c r="Q36" s="7"/>
    </row>
    <row r="37" spans="2:17" x14ac:dyDescent="0.3">
      <c r="E37" s="1"/>
      <c r="F37" s="1"/>
      <c r="G37" s="1"/>
      <c r="H37" s="1"/>
      <c r="I37" s="1"/>
      <c r="J37" s="1"/>
      <c r="K37" s="1"/>
      <c r="L37" s="1"/>
      <c r="M37" s="1"/>
      <c r="N37" s="1"/>
      <c r="O37" s="1"/>
      <c r="P37" s="1"/>
      <c r="Q37" s="7"/>
    </row>
    <row r="38" spans="2:17" x14ac:dyDescent="0.3">
      <c r="E38" s="1"/>
      <c r="F38" s="1"/>
      <c r="G38" s="1"/>
      <c r="H38" s="1"/>
      <c r="I38" s="1"/>
      <c r="J38" s="1"/>
      <c r="K38" s="1"/>
      <c r="L38" s="1"/>
      <c r="M38" s="1"/>
      <c r="N38" s="1"/>
      <c r="O38" s="1"/>
      <c r="P38" s="1"/>
      <c r="Q38" s="7"/>
    </row>
    <row r="39" spans="2:17" x14ac:dyDescent="0.3">
      <c r="E39" s="1"/>
      <c r="F39" s="1"/>
      <c r="G39" s="1"/>
      <c r="H39" s="1"/>
      <c r="I39" s="1"/>
      <c r="J39" s="1"/>
      <c r="K39" s="1"/>
      <c r="L39" s="1"/>
      <c r="M39" s="1"/>
      <c r="N39" s="1"/>
      <c r="O39" s="1"/>
      <c r="P39" s="1"/>
      <c r="Q39" s="7"/>
    </row>
    <row r="40" spans="2:17" x14ac:dyDescent="0.3">
      <c r="E40" s="1"/>
      <c r="F40" s="1"/>
      <c r="G40" s="1"/>
      <c r="H40" s="1"/>
      <c r="I40" s="1"/>
      <c r="J40" s="1"/>
      <c r="K40" s="1"/>
      <c r="L40" s="1"/>
      <c r="M40" s="1"/>
      <c r="N40" s="1"/>
      <c r="O40" s="1"/>
      <c r="P40" s="1"/>
      <c r="Q40" s="7"/>
    </row>
    <row r="41" spans="2:17" x14ac:dyDescent="0.3">
      <c r="E41" s="1"/>
      <c r="F41" s="1"/>
      <c r="G41" s="1"/>
      <c r="H41" s="1"/>
      <c r="I41" s="1"/>
      <c r="J41" s="1"/>
      <c r="K41" s="1"/>
      <c r="L41" s="1"/>
      <c r="M41" s="1"/>
      <c r="N41" s="1"/>
      <c r="O41" s="1"/>
      <c r="P41" s="1"/>
      <c r="Q41" s="7"/>
    </row>
    <row r="42" spans="2:17" x14ac:dyDescent="0.3">
      <c r="E42" s="1"/>
      <c r="F42" s="1"/>
      <c r="G42" s="1"/>
      <c r="H42" s="1"/>
      <c r="I42" s="1"/>
      <c r="J42" s="1"/>
      <c r="K42" s="1"/>
      <c r="L42" s="1"/>
      <c r="M42" s="1"/>
      <c r="N42" s="1"/>
      <c r="O42" s="1"/>
      <c r="P42" s="1"/>
      <c r="Q42" s="7"/>
    </row>
    <row r="43" spans="2:17" x14ac:dyDescent="0.3">
      <c r="E43" s="1"/>
      <c r="F43" s="1"/>
      <c r="G43" s="1"/>
      <c r="H43" s="1"/>
      <c r="I43" s="1"/>
      <c r="J43" s="1"/>
      <c r="K43" s="1"/>
      <c r="L43" s="1"/>
      <c r="M43" s="1"/>
      <c r="N43" s="1"/>
      <c r="O43" s="1"/>
      <c r="P43" s="1"/>
      <c r="Q43" s="7"/>
    </row>
    <row r="44" spans="2:17" x14ac:dyDescent="0.3">
      <c r="E44" s="1"/>
      <c r="F44" s="1"/>
      <c r="G44" s="1"/>
      <c r="H44" s="1"/>
      <c r="I44" s="1"/>
      <c r="J44" s="1"/>
      <c r="K44" s="1"/>
      <c r="L44" s="1"/>
      <c r="M44" s="1"/>
      <c r="N44" s="1"/>
      <c r="O44" s="1"/>
      <c r="P44" s="1"/>
      <c r="Q44" s="7"/>
    </row>
    <row r="45" spans="2:17" x14ac:dyDescent="0.3">
      <c r="E45" s="1"/>
      <c r="F45" s="1"/>
      <c r="G45" s="1"/>
      <c r="H45" s="1"/>
      <c r="I45" s="1"/>
      <c r="J45" s="1"/>
      <c r="K45" s="1"/>
      <c r="L45" s="1"/>
      <c r="M45" s="1"/>
      <c r="N45" s="1"/>
      <c r="O45" s="1"/>
      <c r="P45" s="1"/>
      <c r="Q45" s="7"/>
    </row>
    <row r="46" spans="2:17" x14ac:dyDescent="0.3">
      <c r="E46" s="1"/>
      <c r="F46" s="1"/>
      <c r="G46" s="1"/>
      <c r="H46" s="1"/>
      <c r="I46" s="1"/>
      <c r="J46" s="1"/>
      <c r="K46" s="1"/>
      <c r="L46" s="1"/>
      <c r="M46" s="1"/>
      <c r="N46" s="1"/>
      <c r="O46" s="1"/>
      <c r="P46" s="1"/>
      <c r="Q46" s="7"/>
    </row>
    <row r="47" spans="2:17" x14ac:dyDescent="0.3">
      <c r="E47" s="1"/>
      <c r="F47" s="1"/>
      <c r="G47" s="1"/>
      <c r="H47" s="1"/>
      <c r="I47" s="1"/>
      <c r="J47" s="1"/>
      <c r="K47" s="1"/>
      <c r="L47" s="1"/>
      <c r="M47" s="1"/>
      <c r="N47" s="1"/>
      <c r="O47" s="1"/>
      <c r="P47" s="1"/>
      <c r="Q47" s="7"/>
    </row>
    <row r="48" spans="2:17" x14ac:dyDescent="0.3">
      <c r="E48" s="1"/>
      <c r="F48" s="1"/>
      <c r="G48" s="1"/>
      <c r="H48" s="1"/>
      <c r="I48" s="1"/>
      <c r="J48" s="1"/>
      <c r="K48" s="1"/>
      <c r="L48" s="1"/>
      <c r="M48" s="1"/>
      <c r="N48" s="1"/>
      <c r="O48" s="1"/>
      <c r="P48" s="1"/>
      <c r="Q48" s="7"/>
    </row>
    <row r="49" spans="17:17" s="1" customFormat="1" x14ac:dyDescent="0.3">
      <c r="Q49" s="7"/>
    </row>
    <row r="50" spans="17:17" s="1" customFormat="1" x14ac:dyDescent="0.3">
      <c r="Q50" s="7"/>
    </row>
    <row r="51" spans="17:17" s="1" customFormat="1" x14ac:dyDescent="0.3">
      <c r="Q51" s="7"/>
    </row>
    <row r="52" spans="17:17" s="1" customFormat="1" x14ac:dyDescent="0.3">
      <c r="Q52" s="7"/>
    </row>
    <row r="53" spans="17:17" s="1" customFormat="1" x14ac:dyDescent="0.3">
      <c r="Q53" s="7"/>
    </row>
    <row r="54" spans="17:17" s="1" customFormat="1" x14ac:dyDescent="0.3">
      <c r="Q54" s="7"/>
    </row>
    <row r="55" spans="17:17" s="1" customFormat="1" x14ac:dyDescent="0.3">
      <c r="Q55" s="7"/>
    </row>
    <row r="56" spans="17:17" s="1" customFormat="1" x14ac:dyDescent="0.3">
      <c r="Q56" s="7"/>
    </row>
    <row r="57" spans="17:17" s="1" customFormat="1" x14ac:dyDescent="0.3">
      <c r="Q57" s="7"/>
    </row>
    <row r="58" spans="17:17" s="1" customFormat="1" x14ac:dyDescent="0.3">
      <c r="Q58" s="7"/>
    </row>
    <row r="59" spans="17:17" s="1" customFormat="1" x14ac:dyDescent="0.3">
      <c r="Q59" s="7"/>
    </row>
    <row r="60" spans="17:17" s="1" customFormat="1" x14ac:dyDescent="0.3">
      <c r="Q60" s="7"/>
    </row>
    <row r="61" spans="17:17" s="1" customFormat="1" x14ac:dyDescent="0.3">
      <c r="Q61" s="7"/>
    </row>
    <row r="62" spans="17:17" s="1" customFormat="1" x14ac:dyDescent="0.3">
      <c r="Q62" s="7"/>
    </row>
    <row r="63" spans="17:17" s="1" customFormat="1" x14ac:dyDescent="0.3">
      <c r="Q63" s="7"/>
    </row>
    <row r="64" spans="17:17" s="1" customFormat="1" x14ac:dyDescent="0.3">
      <c r="Q64" s="7"/>
    </row>
    <row r="65" spans="17:17" s="1" customFormat="1" x14ac:dyDescent="0.3">
      <c r="Q65" s="7"/>
    </row>
    <row r="66" spans="17:17" s="1" customFormat="1" x14ac:dyDescent="0.3">
      <c r="Q66" s="7"/>
    </row>
    <row r="67" spans="17:17" s="1" customFormat="1" x14ac:dyDescent="0.3">
      <c r="Q67" s="7"/>
    </row>
    <row r="68" spans="17:17" s="1" customFormat="1" x14ac:dyDescent="0.3">
      <c r="Q68" s="7"/>
    </row>
    <row r="69" spans="17:17" s="1" customFormat="1" x14ac:dyDescent="0.3">
      <c r="Q69" s="7"/>
    </row>
    <row r="70" spans="17:17" s="1" customFormat="1" x14ac:dyDescent="0.3">
      <c r="Q70" s="7"/>
    </row>
    <row r="71" spans="17:17" s="1" customFormat="1" x14ac:dyDescent="0.3">
      <c r="Q71" s="7"/>
    </row>
    <row r="72" spans="17:17" s="1" customFormat="1" x14ac:dyDescent="0.3">
      <c r="Q72" s="7"/>
    </row>
    <row r="73" spans="17:17" s="1" customFormat="1" x14ac:dyDescent="0.3">
      <c r="Q73" s="7"/>
    </row>
    <row r="74" spans="17:17" s="1" customFormat="1" x14ac:dyDescent="0.3">
      <c r="Q74" s="7"/>
    </row>
    <row r="75" spans="17:17" s="1" customFormat="1" x14ac:dyDescent="0.3">
      <c r="Q75" s="7"/>
    </row>
    <row r="76" spans="17:17" s="1" customFormat="1" x14ac:dyDescent="0.3">
      <c r="Q76" s="7"/>
    </row>
    <row r="77" spans="17:17" s="1" customFormat="1" x14ac:dyDescent="0.3">
      <c r="Q77" s="7"/>
    </row>
    <row r="78" spans="17:17" s="1" customFormat="1" x14ac:dyDescent="0.3">
      <c r="Q78" s="7"/>
    </row>
    <row r="79" spans="17:17" s="1" customFormat="1" x14ac:dyDescent="0.3">
      <c r="Q79" s="7"/>
    </row>
    <row r="80" spans="17:17" s="1" customFormat="1" x14ac:dyDescent="0.3">
      <c r="Q80" s="7"/>
    </row>
    <row r="81" spans="17:17" s="1" customFormat="1" x14ac:dyDescent="0.3">
      <c r="Q81" s="7"/>
    </row>
    <row r="82" spans="17:17" s="1" customFormat="1" x14ac:dyDescent="0.3">
      <c r="Q82" s="7"/>
    </row>
    <row r="83" spans="17:17" s="1" customFormat="1" x14ac:dyDescent="0.3">
      <c r="Q83" s="7"/>
    </row>
    <row r="84" spans="17:17" s="1" customFormat="1" x14ac:dyDescent="0.3">
      <c r="Q84" s="7"/>
    </row>
    <row r="85" spans="17:17" s="1" customFormat="1" x14ac:dyDescent="0.3">
      <c r="Q85" s="7"/>
    </row>
    <row r="86" spans="17:17" s="1" customFormat="1" x14ac:dyDescent="0.3">
      <c r="Q86" s="7"/>
    </row>
    <row r="87" spans="17:17" s="1" customFormat="1" x14ac:dyDescent="0.3">
      <c r="Q87" s="7"/>
    </row>
    <row r="88" spans="17:17" s="1" customFormat="1" x14ac:dyDescent="0.3">
      <c r="Q88" s="7"/>
    </row>
    <row r="89" spans="17:17" s="1" customFormat="1" x14ac:dyDescent="0.3">
      <c r="Q89" s="7"/>
    </row>
    <row r="90" spans="17:17" s="1" customFormat="1" x14ac:dyDescent="0.3">
      <c r="Q90" s="7"/>
    </row>
    <row r="91" spans="17:17" s="1" customFormat="1" x14ac:dyDescent="0.3">
      <c r="Q91" s="7"/>
    </row>
    <row r="92" spans="17:17" s="1" customFormat="1" x14ac:dyDescent="0.3">
      <c r="Q92" s="7"/>
    </row>
    <row r="93" spans="17:17" s="1" customFormat="1" x14ac:dyDescent="0.3">
      <c r="Q93" s="7"/>
    </row>
    <row r="94" spans="17:17" s="1" customFormat="1" x14ac:dyDescent="0.3">
      <c r="Q94" s="7"/>
    </row>
    <row r="95" spans="17:17" s="1" customFormat="1" x14ac:dyDescent="0.3">
      <c r="Q95" s="7"/>
    </row>
    <row r="96" spans="17:17" s="1" customFormat="1" x14ac:dyDescent="0.3">
      <c r="Q96" s="7"/>
    </row>
    <row r="97" spans="17:17" s="1" customFormat="1" x14ac:dyDescent="0.3">
      <c r="Q97" s="7"/>
    </row>
    <row r="98" spans="17:17" s="1" customFormat="1" x14ac:dyDescent="0.3">
      <c r="Q98" s="7"/>
    </row>
    <row r="99" spans="17:17" s="1" customFormat="1" x14ac:dyDescent="0.3">
      <c r="Q99" s="7"/>
    </row>
    <row r="100" spans="17:17" s="1" customFormat="1" x14ac:dyDescent="0.3">
      <c r="Q100" s="7"/>
    </row>
    <row r="101" spans="17:17" s="1" customFormat="1" x14ac:dyDescent="0.3">
      <c r="Q101" s="7"/>
    </row>
    <row r="102" spans="17:17" s="1" customFormat="1" x14ac:dyDescent="0.3">
      <c r="Q102" s="7"/>
    </row>
    <row r="103" spans="17:17" s="1" customFormat="1" x14ac:dyDescent="0.3">
      <c r="Q103" s="7"/>
    </row>
    <row r="104" spans="17:17" s="1" customFormat="1" x14ac:dyDescent="0.3">
      <c r="Q104" s="7"/>
    </row>
    <row r="105" spans="17:17" s="1" customFormat="1" x14ac:dyDescent="0.3">
      <c r="Q105" s="7"/>
    </row>
    <row r="106" spans="17:17" s="1" customFormat="1" x14ac:dyDescent="0.3">
      <c r="Q106" s="7"/>
    </row>
    <row r="107" spans="17:17" s="1" customFormat="1" x14ac:dyDescent="0.3">
      <c r="Q107" s="7"/>
    </row>
    <row r="108" spans="17:17" s="1" customFormat="1" x14ac:dyDescent="0.3">
      <c r="Q108" s="7"/>
    </row>
    <row r="109" spans="17:17" s="1" customFormat="1" x14ac:dyDescent="0.3">
      <c r="Q109" s="7"/>
    </row>
    <row r="110" spans="17:17" s="1" customFormat="1" x14ac:dyDescent="0.3">
      <c r="Q110" s="7"/>
    </row>
    <row r="111" spans="17:17" s="1" customFormat="1" x14ac:dyDescent="0.3">
      <c r="Q111" s="7"/>
    </row>
    <row r="112" spans="17:17" s="1" customFormat="1" x14ac:dyDescent="0.3">
      <c r="Q112" s="7"/>
    </row>
    <row r="113" spans="17:17" s="1" customFormat="1" x14ac:dyDescent="0.3">
      <c r="Q113" s="7"/>
    </row>
    <row r="114" spans="17:17" s="1" customFormat="1" x14ac:dyDescent="0.3">
      <c r="Q114" s="7"/>
    </row>
    <row r="115" spans="17:17" s="1" customFormat="1" x14ac:dyDescent="0.3">
      <c r="Q115" s="7"/>
    </row>
    <row r="116" spans="17:17" s="1" customFormat="1" x14ac:dyDescent="0.3">
      <c r="Q116" s="7"/>
    </row>
    <row r="117" spans="17:17" s="1" customFormat="1" x14ac:dyDescent="0.3">
      <c r="Q117" s="7"/>
    </row>
    <row r="118" spans="17:17" s="1" customFormat="1" x14ac:dyDescent="0.3">
      <c r="Q118" s="7"/>
    </row>
    <row r="119" spans="17:17" s="1" customFormat="1" x14ac:dyDescent="0.3">
      <c r="Q119" s="7"/>
    </row>
    <row r="120" spans="17:17" s="1" customFormat="1" x14ac:dyDescent="0.3">
      <c r="Q120" s="7"/>
    </row>
    <row r="121" spans="17:17" s="1" customFormat="1" x14ac:dyDescent="0.3">
      <c r="Q121" s="7"/>
    </row>
    <row r="122" spans="17:17" s="1" customFormat="1" x14ac:dyDescent="0.3">
      <c r="Q122" s="7"/>
    </row>
    <row r="123" spans="17:17" s="1" customFormat="1" x14ac:dyDescent="0.3">
      <c r="Q123" s="7"/>
    </row>
    <row r="124" spans="17:17" s="1" customFormat="1" x14ac:dyDescent="0.3">
      <c r="Q124" s="7"/>
    </row>
    <row r="125" spans="17:17" s="1" customFormat="1" x14ac:dyDescent="0.3">
      <c r="Q125" s="7"/>
    </row>
    <row r="126" spans="17:17" s="1" customFormat="1" x14ac:dyDescent="0.3">
      <c r="Q126" s="7"/>
    </row>
    <row r="127" spans="17:17" s="1" customFormat="1" x14ac:dyDescent="0.3">
      <c r="Q127" s="7"/>
    </row>
    <row r="128" spans="17:17" s="1" customFormat="1" x14ac:dyDescent="0.3">
      <c r="Q128" s="7"/>
    </row>
    <row r="129" spans="17:17" s="1" customFormat="1" x14ac:dyDescent="0.3">
      <c r="Q129" s="7"/>
    </row>
    <row r="130" spans="17:17" s="1" customFormat="1" x14ac:dyDescent="0.3">
      <c r="Q130" s="7"/>
    </row>
    <row r="131" spans="17:17" s="1" customFormat="1" x14ac:dyDescent="0.3">
      <c r="Q131" s="7"/>
    </row>
    <row r="132" spans="17:17" s="1" customFormat="1" x14ac:dyDescent="0.3">
      <c r="Q132" s="7"/>
    </row>
    <row r="133" spans="17:17" s="1" customFormat="1" x14ac:dyDescent="0.3">
      <c r="Q133" s="7"/>
    </row>
    <row r="134" spans="17:17" s="1" customFormat="1" x14ac:dyDescent="0.3">
      <c r="Q134" s="7"/>
    </row>
    <row r="135" spans="17:17" s="1" customFormat="1" x14ac:dyDescent="0.3">
      <c r="Q135" s="7"/>
    </row>
    <row r="136" spans="17:17" s="1" customFormat="1" x14ac:dyDescent="0.3">
      <c r="Q136" s="7"/>
    </row>
    <row r="137" spans="17:17" s="1" customFormat="1" x14ac:dyDescent="0.3">
      <c r="Q137" s="7"/>
    </row>
    <row r="138" spans="17:17" s="1" customFormat="1" x14ac:dyDescent="0.3">
      <c r="Q138" s="7"/>
    </row>
    <row r="139" spans="17:17" s="1" customFormat="1" x14ac:dyDescent="0.3">
      <c r="Q139" s="7"/>
    </row>
    <row r="140" spans="17:17" s="1" customFormat="1" x14ac:dyDescent="0.3">
      <c r="Q140" s="7"/>
    </row>
    <row r="141" spans="17:17" s="1" customFormat="1" x14ac:dyDescent="0.3">
      <c r="Q141" s="7"/>
    </row>
    <row r="142" spans="17:17" s="1" customFormat="1" x14ac:dyDescent="0.3">
      <c r="Q142" s="7"/>
    </row>
    <row r="143" spans="17:17" s="1" customFormat="1" x14ac:dyDescent="0.3">
      <c r="Q143" s="7"/>
    </row>
    <row r="144" spans="17:17" s="1" customFormat="1" x14ac:dyDescent="0.3">
      <c r="Q144" s="7"/>
    </row>
    <row r="145" spans="17:17" s="1" customFormat="1" x14ac:dyDescent="0.3">
      <c r="Q145" s="7"/>
    </row>
    <row r="146" spans="17:17" s="1" customFormat="1" x14ac:dyDescent="0.3">
      <c r="Q146" s="7"/>
    </row>
    <row r="147" spans="17:17" s="1" customFormat="1" x14ac:dyDescent="0.3">
      <c r="Q147" s="7"/>
    </row>
    <row r="148" spans="17:17" s="1" customFormat="1" x14ac:dyDescent="0.3">
      <c r="Q148" s="7"/>
    </row>
    <row r="149" spans="17:17" s="1" customFormat="1" x14ac:dyDescent="0.3">
      <c r="Q149" s="7"/>
    </row>
    <row r="150" spans="17:17" s="1" customFormat="1" x14ac:dyDescent="0.3">
      <c r="Q150" s="7"/>
    </row>
    <row r="151" spans="17:17" s="1" customFormat="1" x14ac:dyDescent="0.3">
      <c r="Q151" s="7"/>
    </row>
    <row r="152" spans="17:17" s="1" customFormat="1" x14ac:dyDescent="0.3">
      <c r="Q152" s="7"/>
    </row>
    <row r="153" spans="17:17" s="1" customFormat="1" x14ac:dyDescent="0.3">
      <c r="Q153" s="7"/>
    </row>
    <row r="154" spans="17:17" s="1" customFormat="1" x14ac:dyDescent="0.3">
      <c r="Q154" s="7"/>
    </row>
    <row r="155" spans="17:17" s="1" customFormat="1" x14ac:dyDescent="0.3">
      <c r="Q155" s="7"/>
    </row>
    <row r="156" spans="17:17" s="1" customFormat="1" x14ac:dyDescent="0.3">
      <c r="Q156" s="7"/>
    </row>
    <row r="157" spans="17:17" s="1" customFormat="1" x14ac:dyDescent="0.3">
      <c r="Q157" s="7"/>
    </row>
    <row r="158" spans="17:17" s="1" customFormat="1" x14ac:dyDescent="0.3">
      <c r="Q158" s="7"/>
    </row>
    <row r="159" spans="17:17" s="1" customFormat="1" x14ac:dyDescent="0.3">
      <c r="Q159" s="7"/>
    </row>
    <row r="160" spans="17:17" s="1" customFormat="1" x14ac:dyDescent="0.3">
      <c r="Q160" s="7"/>
    </row>
    <row r="161" spans="17:17" s="1" customFormat="1" x14ac:dyDescent="0.3">
      <c r="Q161" s="7"/>
    </row>
    <row r="162" spans="17:17" s="1" customFormat="1" x14ac:dyDescent="0.3">
      <c r="Q162" s="7"/>
    </row>
    <row r="163" spans="17:17" s="1" customFormat="1" x14ac:dyDescent="0.3">
      <c r="Q163" s="7"/>
    </row>
    <row r="164" spans="17:17" s="1" customFormat="1" x14ac:dyDescent="0.3">
      <c r="Q164" s="7"/>
    </row>
  </sheetData>
  <mergeCells count="22">
    <mergeCell ref="A1:Q1"/>
    <mergeCell ref="O4:O5"/>
    <mergeCell ref="Q4:Q5"/>
    <mergeCell ref="P4:P5"/>
    <mergeCell ref="A2:B2"/>
    <mergeCell ref="A3:B3"/>
    <mergeCell ref="A4:D4"/>
    <mergeCell ref="C2:F2"/>
    <mergeCell ref="G2:H2"/>
    <mergeCell ref="C3:F3"/>
    <mergeCell ref="G3:H3"/>
    <mergeCell ref="I2:Q3"/>
    <mergeCell ref="D27:F27"/>
    <mergeCell ref="G29:J29"/>
    <mergeCell ref="D29:F29"/>
    <mergeCell ref="A25:D25"/>
    <mergeCell ref="A24:D24"/>
    <mergeCell ref="P27:Q27"/>
    <mergeCell ref="P29:Q29"/>
    <mergeCell ref="L27:N27"/>
    <mergeCell ref="L29:N29"/>
    <mergeCell ref="G27:J27"/>
  </mergeCells>
  <conditionalFormatting sqref="E24:N24 E6:P23">
    <cfRule type="containsText" dxfId="12" priority="18" operator="containsText" text="N">
      <formula>NOT(ISERROR(SEARCH("N",E6)))</formula>
    </cfRule>
  </conditionalFormatting>
  <conditionalFormatting sqref="E6:N23 F24:N24 E25:N25">
    <cfRule type="containsText" dxfId="11" priority="17" operator="containsText" text="N/A">
      <formula>NOT(ISERROR(SEARCH("N/A",E6)))</formula>
    </cfRule>
  </conditionalFormatting>
  <conditionalFormatting sqref="E24:N24">
    <cfRule type="cellIs" dxfId="10" priority="11" operator="equal">
      <formula>0</formula>
    </cfRule>
    <cfRule type="cellIs" dxfId="9" priority="13" operator="greaterThan">
      <formula>0</formula>
    </cfRule>
  </conditionalFormatting>
  <conditionalFormatting sqref="P6:P23">
    <cfRule type="cellIs" dxfId="8" priority="10" operator="equal">
      <formula>0</formula>
    </cfRule>
    <cfRule type="cellIs" dxfId="7" priority="12" operator="greaterThan">
      <formula>0</formula>
    </cfRule>
  </conditionalFormatting>
  <conditionalFormatting sqref="O6:O23">
    <cfRule type="cellIs" dxfId="6" priority="7" operator="equal">
      <formula>"Y"</formula>
    </cfRule>
    <cfRule type="cellIs" dxfId="5" priority="8" operator="equal">
      <formula>"N"</formula>
    </cfRule>
  </conditionalFormatting>
  <conditionalFormatting sqref="E25:N25">
    <cfRule type="containsText" dxfId="4" priority="6" operator="containsText" text="N">
      <formula>NOT(ISERROR(SEARCH("N",E25)))</formula>
    </cfRule>
  </conditionalFormatting>
  <conditionalFormatting sqref="O24:O25">
    <cfRule type="cellIs" dxfId="3" priority="2" operator="equal">
      <formula>15</formula>
    </cfRule>
    <cfRule type="cellIs" dxfId="2" priority="4" operator="lessThan">
      <formula>10</formula>
    </cfRule>
  </conditionalFormatting>
  <conditionalFormatting sqref="P24">
    <cfRule type="cellIs" dxfId="1" priority="1" operator="greaterThan">
      <formula>$Q$29</formula>
    </cfRule>
  </conditionalFormatting>
  <printOptions horizontalCentered="1" verticalCentered="1"/>
  <pageMargins left="0.5" right="0.5" top="0.5" bottom="0.5" header="0" footer="0"/>
  <pageSetup scale="42"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id="{68A15A57-9D42-451F-B76B-25932F101ED6}">
            <xm:f>NOT(ISERROR(SEARCH($P$6,O6)))</xm:f>
            <xm:f>$P$6</xm:f>
            <x14:dxf>
              <font>
                <color rgb="FF006100"/>
              </font>
              <fill>
                <patternFill>
                  <bgColor rgb="FFC6EFCE"/>
                </patternFill>
              </fill>
            </x14:dxf>
          </x14:cfRule>
          <xm:sqref>O6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db4d06-d4e6-49ec-a1b4-1aa399facda8">
      <Terms xmlns="http://schemas.microsoft.com/office/infopath/2007/PartnerControls"/>
    </lcf76f155ced4ddcb4097134ff3c332f>
    <TaxCatchAll xmlns="05cb1fbd-8b5f-4aa2-a515-92d8d1aceb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5" ma:contentTypeDescription="Create a new document." ma:contentTypeScope="" ma:versionID="d581d8c3c19554f351ead3199d071a31">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6417532c5f79474c65810e43a13887fb"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0744fd-f7df-45c4-a61e-c46ab73adde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63a37f-0f2f-4470-880b-12d2bc1bec95}" ma:internalName="TaxCatchAll" ma:showField="CatchAllData" ma:web="05cb1fbd-8b5f-4aa2-a515-92d8d1ace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45130D-16D8-4048-8DE2-935D4C085790}">
  <ds:schemaRefs>
    <ds:schemaRef ds:uri="http://schemas.microsoft.com/sharepoint/v3/contenttype/forms"/>
  </ds:schemaRefs>
</ds:datastoreItem>
</file>

<file path=customXml/itemProps2.xml><?xml version="1.0" encoding="utf-8"?>
<ds:datastoreItem xmlns:ds="http://schemas.openxmlformats.org/officeDocument/2006/customXml" ds:itemID="{97D36639-F7D7-43ED-89BA-677682283F48}">
  <ds:schemaRefs>
    <ds:schemaRef ds:uri="http://schemas.microsoft.com/office/2006/metadata/properties"/>
    <ds:schemaRef ds:uri="http://purl.org/dc/terms/"/>
    <ds:schemaRef ds:uri="http://schemas.microsoft.com/office/2006/documentManagement/types"/>
    <ds:schemaRef ds:uri="http://purl.org/dc/dcmitype/"/>
    <ds:schemaRef ds:uri="34301eb3-0fbb-4257-9f4c-4b976fc27a55"/>
    <ds:schemaRef ds:uri="http://purl.org/dc/elements/1.1/"/>
    <ds:schemaRef ds:uri="http://schemas.microsoft.com/office/infopath/2007/PartnerControls"/>
    <ds:schemaRef ds:uri="http://schemas.openxmlformats.org/package/2006/metadata/core-properties"/>
    <ds:schemaRef ds:uri="6703e07b-040c-42e3-b317-bbf507330d9c"/>
    <ds:schemaRef ds:uri="http://www.w3.org/XML/1998/namespace"/>
  </ds:schemaRefs>
</ds:datastoreItem>
</file>

<file path=customXml/itemProps3.xml><?xml version="1.0" encoding="utf-8"?>
<ds:datastoreItem xmlns:ds="http://schemas.openxmlformats.org/officeDocument/2006/customXml" ds:itemID="{DF338005-33E4-4C91-9D86-6AEBE38EC3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Mikaela Mendoza</dc:creator>
  <cp:keywords/>
  <dc:description/>
  <cp:lastModifiedBy>Mikaela Mendoza</cp:lastModifiedBy>
  <cp:revision/>
  <cp:lastPrinted>2022-06-20T13:57:42Z</cp:lastPrinted>
  <dcterms:created xsi:type="dcterms:W3CDTF">2021-08-16T20:41:55Z</dcterms:created>
  <dcterms:modified xsi:type="dcterms:W3CDTF">2022-06-21T15:59:58Z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ies>
</file>