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hfuw365-my.sharepoint.com/personal/yasmin_andre_hfuw_org/Documents/Documents/"/>
    </mc:Choice>
  </mc:AlternateContent>
  <bookViews>
    <workbookView xWindow="0" yWindow="0" windowWidth="28800" windowHeight="12144" activeTab="2"/>
  </bookViews>
  <sheets>
    <sheet name="Expenditure Report RWPB" sheetId="33" r:id="rId1"/>
    <sheet name="Expenditure Report GR" sheetId="32" r:id="rId2"/>
    <sheet name="FTE Detail" sheetId="28" r:id="rId3"/>
    <sheet name="FTE Check" sheetId="38" r:id="rId4"/>
    <sheet name="PO Detail" sheetId="37" r:id="rId5"/>
    <sheet name="Instructions" sheetId="31" r:id="rId6"/>
    <sheet name="Due Dates" sheetId="35" r:id="rId7"/>
    <sheet name="QFR" sheetId="36" r:id="rId8"/>
    <sheet name="Staffing Plan" sheetId="34" r:id="rId9"/>
    <sheet name="Program Income" sheetId="29" r:id="rId10"/>
  </sheets>
  <definedNames>
    <definedName name="_xlnm.Print_Area" localSheetId="7">QFR!$A$1:$R$38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2" i="28" l="1"/>
  <c r="E152" i="28"/>
  <c r="D152" i="28"/>
  <c r="C152" i="28"/>
  <c r="B152" i="28"/>
  <c r="J151" i="28"/>
  <c r="J150" i="28"/>
  <c r="J149" i="28"/>
  <c r="J148" i="28"/>
  <c r="J147" i="28"/>
  <c r="J146" i="28"/>
  <c r="J145" i="28"/>
  <c r="J144" i="28"/>
  <c r="J143" i="28"/>
  <c r="J142" i="28"/>
  <c r="F119" i="28"/>
  <c r="E119" i="28"/>
  <c r="D119" i="28"/>
  <c r="C119" i="28"/>
  <c r="B119" i="28"/>
  <c r="J118" i="28"/>
  <c r="J117" i="28"/>
  <c r="J116" i="28"/>
  <c r="J115" i="28"/>
  <c r="J114" i="28"/>
  <c r="J113" i="28"/>
  <c r="J112" i="28"/>
  <c r="J111" i="28"/>
  <c r="J110" i="28"/>
  <c r="J109" i="28"/>
  <c r="F86" i="28"/>
  <c r="E86" i="28"/>
  <c r="D86" i="28"/>
  <c r="C86" i="28"/>
  <c r="B86" i="28"/>
  <c r="J85" i="28"/>
  <c r="J84" i="28"/>
  <c r="J83" i="28"/>
  <c r="J82" i="28"/>
  <c r="J81" i="28"/>
  <c r="J80" i="28"/>
  <c r="J79" i="28"/>
  <c r="J78" i="28"/>
  <c r="J77" i="28"/>
  <c r="J76" i="28"/>
  <c r="F54" i="28"/>
  <c r="E54" i="28"/>
  <c r="D54" i="28"/>
  <c r="C54" i="28"/>
  <c r="B54" i="28"/>
  <c r="J53" i="28"/>
  <c r="J52" i="28"/>
  <c r="J51" i="28"/>
  <c r="J50" i="28"/>
  <c r="J49" i="28"/>
  <c r="J48" i="28"/>
  <c r="J47" i="28"/>
  <c r="J46" i="28"/>
  <c r="J45" i="28"/>
  <c r="J44" i="28"/>
  <c r="J14" i="28"/>
  <c r="J15" i="28"/>
  <c r="J16" i="28"/>
  <c r="J17" i="28"/>
  <c r="J18" i="28"/>
  <c r="J19" i="28"/>
  <c r="J20" i="28"/>
  <c r="J21" i="28"/>
  <c r="J22" i="28"/>
  <c r="D23" i="28"/>
  <c r="J13" i="28"/>
  <c r="F23" i="28"/>
  <c r="E23" i="28"/>
  <c r="C23" i="28"/>
  <c r="B23" i="28"/>
  <c r="J152" i="28" l="1"/>
  <c r="J155" i="28" s="1"/>
  <c r="J119" i="28"/>
  <c r="J122" i="28" s="1"/>
  <c r="B122" i="28"/>
  <c r="J86" i="28"/>
  <c r="J89" i="28" s="1"/>
  <c r="J54" i="28"/>
  <c r="B57" i="28" s="1"/>
  <c r="D19" i="38"/>
  <c r="C19" i="38"/>
  <c r="H19" i="38"/>
  <c r="G19" i="38"/>
  <c r="E19" i="38"/>
  <c r="F19" i="38"/>
  <c r="I19" i="38"/>
  <c r="K19" i="38"/>
  <c r="L6" i="38"/>
  <c r="M6" i="38"/>
  <c r="M7" i="38"/>
  <c r="M8" i="38"/>
  <c r="M9" i="38"/>
  <c r="M10" i="38"/>
  <c r="M11" i="38"/>
  <c r="M12" i="38"/>
  <c r="M13" i="38"/>
  <c r="M14" i="38"/>
  <c r="M15" i="38"/>
  <c r="M16" i="38"/>
  <c r="M17" i="38"/>
  <c r="M18" i="38"/>
  <c r="L7" i="38"/>
  <c r="L8" i="38"/>
  <c r="L9" i="38"/>
  <c r="L10" i="38"/>
  <c r="L11" i="38"/>
  <c r="L12" i="38"/>
  <c r="L13" i="38"/>
  <c r="L14" i="38"/>
  <c r="L15" i="38"/>
  <c r="L16" i="38"/>
  <c r="L17" i="38"/>
  <c r="L18" i="38"/>
  <c r="J7" i="38"/>
  <c r="J8" i="38"/>
  <c r="J9" i="38"/>
  <c r="J10" i="38"/>
  <c r="J11" i="38"/>
  <c r="J12" i="38"/>
  <c r="J13" i="38"/>
  <c r="J14" i="38"/>
  <c r="J15" i="38"/>
  <c r="J16" i="38"/>
  <c r="J17" i="38"/>
  <c r="J18" i="38"/>
  <c r="J6" i="38"/>
  <c r="R9" i="36"/>
  <c r="Q9" i="36"/>
  <c r="P9" i="36"/>
  <c r="B26" i="36"/>
  <c r="C26" i="36"/>
  <c r="L18" i="33"/>
  <c r="B89" i="28" l="1"/>
  <c r="B155" i="28"/>
  <c r="J57" i="28"/>
  <c r="J19" i="38"/>
  <c r="M19" i="38"/>
  <c r="L19" i="38"/>
  <c r="M12" i="34"/>
  <c r="M13" i="34"/>
  <c r="M14" i="34"/>
  <c r="M15" i="34"/>
  <c r="M16" i="34"/>
  <c r="M17" i="34"/>
  <c r="M18" i="34"/>
  <c r="M19" i="34"/>
  <c r="M20" i="34"/>
  <c r="M21" i="34"/>
  <c r="M22" i="34"/>
  <c r="M23" i="34"/>
  <c r="M24" i="34"/>
  <c r="M25" i="34"/>
  <c r="M26" i="34"/>
  <c r="M27" i="34"/>
  <c r="M28" i="34"/>
  <c r="M29" i="34"/>
  <c r="M11" i="34"/>
  <c r="G41" i="37"/>
  <c r="F41" i="37"/>
  <c r="G37" i="37"/>
  <c r="F37" i="37"/>
  <c r="G33" i="37"/>
  <c r="F33" i="37"/>
  <c r="G29" i="37"/>
  <c r="F29" i="37"/>
  <c r="G25" i="37"/>
  <c r="F25" i="37"/>
  <c r="G21" i="37"/>
  <c r="F21" i="37"/>
  <c r="G17" i="37"/>
  <c r="F17" i="37"/>
  <c r="G13" i="37"/>
  <c r="F13" i="37"/>
  <c r="G9" i="37"/>
  <c r="F9" i="37"/>
  <c r="G5" i="37"/>
  <c r="F5" i="37"/>
  <c r="M41" i="37"/>
  <c r="M37" i="37"/>
  <c r="M33" i="37"/>
  <c r="M29" i="37"/>
  <c r="M25" i="37"/>
  <c r="M21" i="37"/>
  <c r="M17" i="37"/>
  <c r="M13" i="37"/>
  <c r="M9" i="37"/>
  <c r="M5" i="37"/>
  <c r="P12" i="36"/>
  <c r="D26" i="36"/>
  <c r="D28" i="36" s="1"/>
  <c r="E26" i="36"/>
  <c r="F26" i="36"/>
  <c r="G26" i="36"/>
  <c r="H26" i="36"/>
  <c r="I26" i="36"/>
  <c r="J26" i="36"/>
  <c r="K26" i="36"/>
  <c r="L26" i="36"/>
  <c r="M26" i="36"/>
  <c r="N26" i="36"/>
  <c r="O26" i="36"/>
  <c r="P17" i="36"/>
  <c r="Q17" i="36"/>
  <c r="R17" i="36"/>
  <c r="P18" i="36"/>
  <c r="Q18" i="36"/>
  <c r="R18" i="36"/>
  <c r="P19" i="36"/>
  <c r="Q19" i="36"/>
  <c r="R19" i="36"/>
  <c r="P20" i="36"/>
  <c r="Q20" i="36"/>
  <c r="R20" i="36"/>
  <c r="P21" i="36"/>
  <c r="Q21" i="36"/>
  <c r="R21" i="36"/>
  <c r="P22" i="36"/>
  <c r="Q22" i="36"/>
  <c r="R22" i="36"/>
  <c r="P23" i="36"/>
  <c r="Q23" i="36"/>
  <c r="R23" i="36"/>
  <c r="P24" i="36"/>
  <c r="Q24" i="36"/>
  <c r="R24" i="36"/>
  <c r="P25" i="36"/>
  <c r="Q25" i="36"/>
  <c r="R25" i="36"/>
  <c r="P16" i="36"/>
  <c r="P15" i="36"/>
  <c r="P14" i="36"/>
  <c r="P13" i="36"/>
  <c r="P26" i="36" s="1"/>
  <c r="J30" i="34"/>
  <c r="I30" i="34"/>
  <c r="K30" i="34"/>
  <c r="N36" i="29"/>
  <c r="C43" i="29"/>
  <c r="J34" i="33"/>
  <c r="L36" i="33"/>
  <c r="H34" i="33"/>
  <c r="J39" i="33" s="1"/>
  <c r="F34" i="33"/>
  <c r="L35" i="33"/>
  <c r="L37" i="33"/>
  <c r="D34" i="33"/>
  <c r="C34" i="33"/>
  <c r="B34" i="33"/>
  <c r="L33" i="33"/>
  <c r="L32" i="33"/>
  <c r="L31" i="33"/>
  <c r="L30" i="33"/>
  <c r="L29" i="33"/>
  <c r="L28" i="33"/>
  <c r="L27" i="33"/>
  <c r="L26" i="33"/>
  <c r="L25" i="33"/>
  <c r="L24" i="33"/>
  <c r="L23" i="33"/>
  <c r="L22" i="33"/>
  <c r="L21" i="33"/>
  <c r="L20" i="33"/>
  <c r="L19" i="33"/>
  <c r="B34" i="32"/>
  <c r="J34" i="32"/>
  <c r="L36" i="32"/>
  <c r="H34" i="32"/>
  <c r="J39" i="32"/>
  <c r="F34" i="32"/>
  <c r="L35" i="32"/>
  <c r="D34" i="32"/>
  <c r="C34" i="32"/>
  <c r="L33" i="32"/>
  <c r="L32" i="32"/>
  <c r="L31" i="32"/>
  <c r="L30" i="32"/>
  <c r="L29" i="32"/>
  <c r="L28" i="32"/>
  <c r="L27" i="32"/>
  <c r="L26" i="32"/>
  <c r="L25" i="32"/>
  <c r="L24" i="32"/>
  <c r="L23" i="32"/>
  <c r="L22" i="32"/>
  <c r="L21" i="32"/>
  <c r="L20" i="32"/>
  <c r="L19" i="32"/>
  <c r="L18" i="32"/>
  <c r="L34" i="33"/>
  <c r="L37" i="32"/>
  <c r="L34" i="32"/>
  <c r="C25" i="29"/>
  <c r="N12" i="29"/>
  <c r="N13" i="29"/>
  <c r="N14" i="29"/>
  <c r="N15" i="29"/>
  <c r="N16" i="29"/>
  <c r="N17" i="29"/>
  <c r="N18" i="29"/>
  <c r="N19" i="29"/>
  <c r="N20" i="29"/>
  <c r="N21" i="29"/>
  <c r="N22" i="29"/>
  <c r="N30" i="29"/>
  <c r="N31" i="29"/>
  <c r="N32" i="29"/>
  <c r="N33" i="29"/>
  <c r="N34" i="29"/>
  <c r="N35" i="29"/>
  <c r="N37" i="29"/>
  <c r="N38" i="29"/>
  <c r="N39" i="29"/>
  <c r="B43" i="29"/>
  <c r="K43" i="29"/>
  <c r="N40" i="29"/>
  <c r="N41" i="29"/>
  <c r="N42" i="29"/>
  <c r="N23" i="29"/>
  <c r="N24" i="29"/>
  <c r="D25" i="29"/>
  <c r="E25" i="29"/>
  <c r="F25" i="29"/>
  <c r="G25" i="29"/>
  <c r="H25" i="29"/>
  <c r="I25" i="29"/>
  <c r="J25" i="29"/>
  <c r="K25" i="29"/>
  <c r="L25" i="29"/>
  <c r="M25" i="29"/>
  <c r="B25" i="29"/>
  <c r="M43" i="29"/>
  <c r="L43" i="29"/>
  <c r="J43" i="29"/>
  <c r="I43" i="29"/>
  <c r="H43" i="29"/>
  <c r="G43" i="29"/>
  <c r="F43" i="29"/>
  <c r="E43" i="29"/>
  <c r="D43" i="29"/>
  <c r="N29" i="29"/>
  <c r="N11" i="29"/>
  <c r="N25" i="29"/>
  <c r="B6" i="29"/>
  <c r="N43" i="29"/>
  <c r="B7" i="29"/>
  <c r="Q28" i="36" l="1"/>
  <c r="M43" i="37"/>
  <c r="F43" i="37"/>
  <c r="G43" i="37"/>
  <c r="J23" i="28"/>
  <c r="G28" i="36"/>
  <c r="H28" i="36"/>
  <c r="I28" i="36"/>
  <c r="J28" i="36"/>
  <c r="K28" i="36"/>
  <c r="R12" i="36"/>
  <c r="Q12" i="36"/>
  <c r="R13" i="36"/>
  <c r="Q13" i="36"/>
  <c r="R14" i="36"/>
  <c r="Q14" i="36"/>
  <c r="R15" i="36"/>
  <c r="Q15" i="36"/>
  <c r="R16" i="36"/>
  <c r="Q16" i="36"/>
  <c r="E28" i="36"/>
  <c r="F28" i="36"/>
  <c r="L28" i="36"/>
  <c r="M28" i="36"/>
  <c r="N28" i="36"/>
  <c r="O28" i="36"/>
  <c r="B26" i="28" l="1"/>
  <c r="J26" i="28"/>
  <c r="Q26" i="36"/>
  <c r="R26" i="36"/>
  <c r="P28" i="36"/>
</calcChain>
</file>

<file path=xl/comments1.xml><?xml version="1.0" encoding="utf-8"?>
<comments xmlns="http://schemas.openxmlformats.org/spreadsheetml/2006/main">
  <authors>
    <author>tc={702B2559-0531-43B1-A2CD-6B222443BE39}</author>
  </authors>
  <commentList>
    <comment ref="K5" authorId="0" shapeId="0">
      <text>
        <r>
          <rPr>
            <sz val="12"/>
            <rFont val="Garamond"/>
            <family val="1"/>
          </rPr>
          <t>[Threaded comment]
Your version of Excel allows you to read this threaded comment; however, any edits to it will get removed if the file is opened in a newer version of Excel. Learn more: https://go.microsoft.com/fwlink/?linkid=870924
Comment:
    Maintain a minimum case load of 60 Eligible Clients per full-time equivalent (FTE) Case Manager. Ensure each Case Manager working less than full-time maintains a prorated case load based on a minimum of 60 Eligible Clients multiplied by the percentage of time allocated for case management responsibilities.</t>
        </r>
      </text>
    </comment>
  </commentList>
</comments>
</file>

<file path=xl/sharedStrings.xml><?xml version="1.0" encoding="utf-8"?>
<sst xmlns="http://schemas.openxmlformats.org/spreadsheetml/2006/main" count="661" uniqueCount="267">
  <si>
    <t>HEART OF FLORIDA UNITED WAY</t>
  </si>
  <si>
    <t>RYAN WHITE PART B</t>
  </si>
  <si>
    <t>Monthly Expenditure and Reimbursement Report</t>
  </si>
  <si>
    <t>April 1, 2024 - April 30, 2024</t>
  </si>
  <si>
    <t>Contract No: CODTZ - R3</t>
  </si>
  <si>
    <t>Provider Agency Name and Address:</t>
  </si>
  <si>
    <t>Agency Name</t>
  </si>
  <si>
    <t>Address</t>
  </si>
  <si>
    <t xml:space="preserve">Preparer's Name: </t>
  </si>
  <si>
    <t>Jane Doe</t>
  </si>
  <si>
    <t xml:space="preserve">Phone Number: </t>
  </si>
  <si>
    <t>(407) 000-0000</t>
  </si>
  <si>
    <t xml:space="preserve">Number </t>
  </si>
  <si>
    <t>Number of</t>
  </si>
  <si>
    <t>of Clients</t>
  </si>
  <si>
    <t>Units of</t>
  </si>
  <si>
    <t>FTE's</t>
  </si>
  <si>
    <t>Contract</t>
  </si>
  <si>
    <t>Expenditures</t>
  </si>
  <si>
    <t>Core Medical Services</t>
  </si>
  <si>
    <t>Served</t>
  </si>
  <si>
    <t>Service</t>
  </si>
  <si>
    <t>Amount</t>
  </si>
  <si>
    <t>This Report</t>
  </si>
  <si>
    <t>Year-To-Date</t>
  </si>
  <si>
    <t>Balance</t>
  </si>
  <si>
    <t>AIDS Pharmaceutical Assistance</t>
  </si>
  <si>
    <t>Early Intervention Services (EIS)</t>
  </si>
  <si>
    <t xml:space="preserve">Health Insurance Premium and Cost Sharing </t>
  </si>
  <si>
    <t>Home &amp; Community Based Health Services</t>
  </si>
  <si>
    <t>Medical Case Management</t>
  </si>
  <si>
    <t>Mental Health Services</t>
  </si>
  <si>
    <t>Oral Health Care</t>
  </si>
  <si>
    <t>Substance Abuse - Outpatient</t>
  </si>
  <si>
    <t>Outpatient/Ambulatory Health Services</t>
  </si>
  <si>
    <t>Support Services</t>
  </si>
  <si>
    <t>Emergency Financial Assistance</t>
  </si>
  <si>
    <t>Food Bank/Home Delivered Meals</t>
  </si>
  <si>
    <t>Medical Transportation</t>
  </si>
  <si>
    <t>Referral for Health Care and Support</t>
  </si>
  <si>
    <t>Non-Medical Case Management Services</t>
  </si>
  <si>
    <t xml:space="preserve">TOTALS   </t>
  </si>
  <si>
    <t>Total Contract Amount</t>
  </si>
  <si>
    <t>Expenditures  Year -To-Date</t>
  </si>
  <si>
    <t>Balance to Draw</t>
  </si>
  <si>
    <t>AMOUNT OF FUNDS REQUESTED THIS REPORT</t>
  </si>
  <si>
    <t>Type of Request:</t>
  </si>
  <si>
    <t>Regular</t>
  </si>
  <si>
    <t>X</t>
  </si>
  <si>
    <t>Final</t>
  </si>
  <si>
    <t>I certify that the above report is a true, accurate and correct reflection of the activities of this period; and that the expenditures reported are made only for items which are allowable and directly related to the purpose of this referenced contract. All clients who received services this month had eligibility status maintained or updated as needed in CAREWare upon or before the dates of service.</t>
  </si>
  <si>
    <t>[Signature]</t>
  </si>
  <si>
    <t>Name and Title of Provider Agency Official</t>
  </si>
  <si>
    <t>Date</t>
  </si>
  <si>
    <t>Updated April 2025</t>
  </si>
  <si>
    <t>GENERAL REVENUE</t>
  </si>
  <si>
    <t>July 1, 2024 - July 31, 2024</t>
  </si>
  <si>
    <t>Contract No: CODUJ - R3</t>
  </si>
  <si>
    <t>Monthly FTE Detail Summary</t>
  </si>
  <si>
    <t>Agency:</t>
  </si>
  <si>
    <t>Month:</t>
  </si>
  <si>
    <t>Month - Year</t>
  </si>
  <si>
    <t>Contract:</t>
  </si>
  <si>
    <t>Payroll Dates:</t>
  </si>
  <si>
    <t>MM/DD/YY, MM/DD/YY</t>
  </si>
  <si>
    <t>Service Category:</t>
  </si>
  <si>
    <t>Per month</t>
  </si>
  <si>
    <t>Personnel Name</t>
  </si>
  <si>
    <t>Total FTE</t>
  </si>
  <si>
    <t>FTE Allocated to Contract</t>
  </si>
  <si>
    <t>Clients</t>
  </si>
  <si>
    <t>Units</t>
  </si>
  <si>
    <t>Active Case Load</t>
  </si>
  <si>
    <t>Check Number</t>
  </si>
  <si>
    <t>Salary</t>
  </si>
  <si>
    <t>Fringe</t>
  </si>
  <si>
    <t>Total</t>
  </si>
  <si>
    <t>Staff 1</t>
  </si>
  <si>
    <t>Staff 2</t>
  </si>
  <si>
    <t>Staff 3</t>
  </si>
  <si>
    <t>Staff 4</t>
  </si>
  <si>
    <t>Staff 5</t>
  </si>
  <si>
    <t>Staff 6</t>
  </si>
  <si>
    <t>Staff 7</t>
  </si>
  <si>
    <t>Service Totals</t>
  </si>
  <si>
    <t>Personnel Subtotal</t>
  </si>
  <si>
    <t>Indirect Costs up to 5%</t>
  </si>
  <si>
    <t>Allowable Indirect</t>
  </si>
  <si>
    <t>Total inc Indirect Costs</t>
  </si>
  <si>
    <t>Billing Month</t>
  </si>
  <si>
    <t>FTE Calculator</t>
  </si>
  <si>
    <t>FTE by Service Category</t>
  </si>
  <si>
    <t>Part B       MCM</t>
  </si>
  <si>
    <t>GR          MCM</t>
  </si>
  <si>
    <t>Part B   NMCM</t>
  </si>
  <si>
    <t>GR       NMCM</t>
  </si>
  <si>
    <t>Part B   Referral Specalist</t>
  </si>
  <si>
    <t>GR      Referral Specalist</t>
  </si>
  <si>
    <t>FTE Allocated to PB &amp; GR</t>
  </si>
  <si>
    <t>Billed to Part B</t>
  </si>
  <si>
    <t>Billed to GR</t>
  </si>
  <si>
    <t> </t>
  </si>
  <si>
    <t>Service Total</t>
  </si>
  <si>
    <t>Data Entered By:</t>
  </si>
  <si>
    <t>Verified By:</t>
  </si>
  <si>
    <t>Date:</t>
  </si>
  <si>
    <t>Calculations align with Staffing Plan</t>
  </si>
  <si>
    <t>Yes</t>
  </si>
  <si>
    <t>No</t>
  </si>
  <si>
    <t>Agency Follow-up required:</t>
  </si>
  <si>
    <t>Billing adjustment required:</t>
  </si>
  <si>
    <t>SERVICE CATEGORY</t>
  </si>
  <si>
    <t>VENDOR ID</t>
  </si>
  <si>
    <t>AGENCY</t>
  </si>
  <si>
    <t>FIRST</t>
  </si>
  <si>
    <t>LAST</t>
  </si>
  <si>
    <t>CLIENT COUNT</t>
  </si>
  <si>
    <t>UNITS</t>
  </si>
  <si>
    <t xml:space="preserve">PURCHASE ORDER NO. </t>
  </si>
  <si>
    <t>DATE  OF SERVICE</t>
  </si>
  <si>
    <t>NOE EXP DATE</t>
  </si>
  <si>
    <t>SERVICE CODE</t>
  </si>
  <si>
    <t>CODE DESCRIPTION</t>
  </si>
  <si>
    <t>SERVICE AMOUNT</t>
  </si>
  <si>
    <t>Outpatient Ambulatory (OAHS)</t>
  </si>
  <si>
    <t>CPT Code</t>
  </si>
  <si>
    <t xml:space="preserve"> $                          -  </t>
  </si>
  <si>
    <t>Outpatient Ambulatory Total</t>
  </si>
  <si>
    <t>APA (Local Pharmacy)</t>
  </si>
  <si>
    <t>Medication Name - Qty</t>
  </si>
  <si>
    <t>AIDS Pharmaceutical Assistance Total</t>
  </si>
  <si>
    <t>Pantry or Supermarket Gift Card</t>
  </si>
  <si>
    <t>Food Bank/Home Delivered Meals Total</t>
  </si>
  <si>
    <t>Home &amp; Community Based Health</t>
  </si>
  <si>
    <t>DME service - Qty</t>
  </si>
  <si>
    <t>Home &amp; Community Based Health ServicesTotal</t>
  </si>
  <si>
    <t>Mental Health</t>
  </si>
  <si>
    <t>Mental Health Total</t>
  </si>
  <si>
    <t>Oral Health</t>
  </si>
  <si>
    <t>CDT Code</t>
  </si>
  <si>
    <t>Oral Health Total</t>
  </si>
  <si>
    <t>Substance Abuse Outpatient</t>
  </si>
  <si>
    <t>Substance Abuse Outpatient Total</t>
  </si>
  <si>
    <t>Van, bus pass, rideshare - # of miles</t>
  </si>
  <si>
    <t>Medical Transportation Total</t>
  </si>
  <si>
    <t>Health Insurance</t>
  </si>
  <si>
    <t>CPT code for co-pay/coinsurance/deductible</t>
  </si>
  <si>
    <t>Health Insurance Total</t>
  </si>
  <si>
    <t>Emergency FInancial Assistance Total</t>
  </si>
  <si>
    <t>Purchase Order Total</t>
  </si>
  <si>
    <t>Heart of Florida United Way - Ryan White Part B &amp; General Revenue Program</t>
  </si>
  <si>
    <t>FY 2025-2026</t>
  </si>
  <si>
    <t>Quarterly Report Forms</t>
  </si>
  <si>
    <t>Budget forms must be completed once the contract is executed/renewed and the same budget forms should be used to submit the required signed quarterly reports in pdf format.</t>
  </si>
  <si>
    <t>“recipients must monitor the activities of their sub-recipients as necessary to ensure that the sub-award is used for authorized purposes, in compliance with Federal statutes, Ryan White HIV/AIDS Program legislative requirements, regulations, and the terms and conditions of the sub-award” (45 CFR 75.351-353)</t>
  </si>
  <si>
    <t xml:space="preserve">Quarterly Financial Report (QFR) </t>
  </si>
  <si>
    <t xml:space="preserve">This form is used to allocate the annual sub-award per service category and to capture associated actual direct expenditures plus 5% indirect </t>
  </si>
  <si>
    <t>This form must report:</t>
  </si>
  <si>
    <r>
      <t>1.</t>
    </r>
    <r>
      <rPr>
        <sz val="7"/>
        <rFont val="Times New Roman"/>
        <family val="1"/>
      </rPr>
      <t xml:space="preserve">     </t>
    </r>
    <r>
      <rPr>
        <sz val="11"/>
        <rFont val="Arial"/>
        <family val="2"/>
      </rPr>
      <t>The total salaries and benefits for all employees directly providing services to Ryan White Part B/GR clients (Staffing Plan)\</t>
    </r>
  </si>
  <si>
    <r>
      <t>2.</t>
    </r>
    <r>
      <rPr>
        <sz val="7"/>
        <rFont val="Times New Roman"/>
        <family val="1"/>
      </rPr>
      <t xml:space="preserve">     </t>
    </r>
    <r>
      <rPr>
        <sz val="11"/>
        <rFont val="Arial"/>
        <family val="2"/>
      </rPr>
      <t>All direct expenses that are needed to provide services to Ryan White Part B/GR clients</t>
    </r>
  </si>
  <si>
    <r>
      <t>3.</t>
    </r>
    <r>
      <rPr>
        <sz val="7"/>
        <rFont val="Times New Roman"/>
        <family val="1"/>
      </rPr>
      <t xml:space="preserve">     </t>
    </r>
    <r>
      <rPr>
        <sz val="11"/>
        <rFont val="Arial"/>
        <family val="2"/>
      </rPr>
      <t>The 5% indirect cost per month</t>
    </r>
  </si>
  <si>
    <t>Notes:</t>
  </si>
  <si>
    <r>
      <t>·</t>
    </r>
    <r>
      <rPr>
        <sz val="7"/>
        <rFont val="Times New Roman"/>
        <family val="1"/>
      </rPr>
      <t xml:space="preserve">        </t>
    </r>
    <r>
      <rPr>
        <sz val="11"/>
        <rFont val="Arial"/>
        <family val="2"/>
      </rPr>
      <t>Monthly Reimbursement - Enter the amount requested each month. Invoices based on cost reimbursement – Monthly reimbursements should reflect the same actual direct expenditures on QFR.</t>
    </r>
  </si>
  <si>
    <r>
      <t>·</t>
    </r>
    <r>
      <rPr>
        <sz val="7"/>
        <rFont val="Times New Roman"/>
        <family val="1"/>
      </rPr>
      <t xml:space="preserve">        </t>
    </r>
    <r>
      <rPr>
        <sz val="11"/>
        <rFont val="Arial"/>
        <family val="2"/>
      </rPr>
      <t>Invoices based on unit cost (fee-for-services) - Monthly reimbursements do not necessarily have to be expended in that month due to the timing of payroll and fluctuations in operating expenses between months.</t>
    </r>
  </si>
  <si>
    <r>
      <t>·</t>
    </r>
    <r>
      <rPr>
        <sz val="7"/>
        <rFont val="Times New Roman"/>
        <family val="1"/>
      </rPr>
      <t xml:space="preserve">        </t>
    </r>
    <r>
      <rPr>
        <sz val="11"/>
        <rFont val="Arial"/>
        <family val="2"/>
      </rPr>
      <t xml:space="preserve">Heart of Florida United Way must be reimbursed if the total final expenditures reported is less than the total annual reimbursement received. Heart of Florida United Way will not reimburse for any annual expenditures reported that exceed the final allocation amount. </t>
    </r>
  </si>
  <si>
    <r>
      <t>·</t>
    </r>
    <r>
      <rPr>
        <sz val="7"/>
        <rFont val="Times New Roman"/>
        <family val="1"/>
      </rPr>
      <t xml:space="preserve">        </t>
    </r>
    <r>
      <rPr>
        <sz val="11"/>
        <rFont val="Arial"/>
        <family val="2"/>
      </rPr>
      <t xml:space="preserve">If the annual direct expenditures recorded in your general ledger are higher than the total reimbursement request, those expenses should be moved to another funding source. </t>
    </r>
  </si>
  <si>
    <r>
      <t>·</t>
    </r>
    <r>
      <rPr>
        <sz val="7"/>
        <rFont val="Times New Roman"/>
        <family val="1"/>
      </rPr>
      <t xml:space="preserve">        </t>
    </r>
    <r>
      <rPr>
        <sz val="11"/>
        <rFont val="Arial"/>
        <family val="2"/>
      </rPr>
      <t xml:space="preserve">Indirect costs shall not exceed 5% of the monthly reimbursement request. </t>
    </r>
  </si>
  <si>
    <r>
      <t>·</t>
    </r>
    <r>
      <rPr>
        <sz val="7"/>
        <rFont val="Times New Roman"/>
        <family val="1"/>
      </rPr>
      <t xml:space="preserve">        </t>
    </r>
    <r>
      <rPr>
        <sz val="11"/>
        <rFont val="Arial"/>
        <family val="2"/>
      </rPr>
      <t>Part B &amp; General Revenue are separate funding streams and should be on separate budget forms/quarterly reports</t>
    </r>
  </si>
  <si>
    <t>Staffing Plan</t>
  </si>
  <si>
    <r>
      <t>·</t>
    </r>
    <r>
      <rPr>
        <sz val="7"/>
        <rFont val="Times New Roman"/>
        <family val="1"/>
      </rPr>
      <t xml:space="preserve">        </t>
    </r>
    <r>
      <rPr>
        <sz val="11"/>
        <rFont val="Arial"/>
        <family val="2"/>
      </rPr>
      <t>This form is the annual staffing plan and must account for all employees directly providing services to Ryan White Part B/GR clients.</t>
    </r>
  </si>
  <si>
    <r>
      <t>·</t>
    </r>
    <r>
      <rPr>
        <sz val="7"/>
        <rFont val="Times New Roman"/>
        <family val="1"/>
      </rPr>
      <t xml:space="preserve">        </t>
    </r>
    <r>
      <rPr>
        <sz val="11"/>
        <rFont val="Arial"/>
        <family val="2"/>
      </rPr>
      <t>List each direct employee, their total annual salary, annual benefits, % covered by RWPB/GR, title, job description, and the allocated amount per funding source.</t>
    </r>
  </si>
  <si>
    <r>
      <t>·</t>
    </r>
    <r>
      <rPr>
        <sz val="7"/>
        <rFont val="Times New Roman"/>
        <family val="1"/>
      </rPr>
      <t xml:space="preserve">        </t>
    </r>
    <r>
      <rPr>
        <sz val="11"/>
        <rFont val="Arial"/>
        <family val="2"/>
      </rPr>
      <t>Quarterly reports should include all direct staff for the current fiscal year.</t>
    </r>
  </si>
  <si>
    <r>
      <t>·</t>
    </r>
    <r>
      <rPr>
        <sz val="7"/>
        <rFont val="Times New Roman"/>
        <family val="1"/>
      </rPr>
      <t xml:space="preserve">        </t>
    </r>
    <r>
      <rPr>
        <sz val="11"/>
        <rFont val="Arial"/>
        <family val="2"/>
      </rPr>
      <t>For any employees that are no longer working for your organization, the total salary should be reduced to the actual amount paid during the fiscal year.</t>
    </r>
  </si>
  <si>
    <r>
      <t>·</t>
    </r>
    <r>
      <rPr>
        <sz val="7"/>
        <rFont val="Times New Roman"/>
        <family val="1"/>
      </rPr>
      <t xml:space="preserve">        </t>
    </r>
    <r>
      <rPr>
        <sz val="11"/>
        <rFont val="Arial"/>
        <family val="2"/>
      </rPr>
      <t>The total amount allocated to Part B/GR should match the % of the total salary and benefits at the end of the fiscal year.</t>
    </r>
  </si>
  <si>
    <r>
      <t>·</t>
    </r>
    <r>
      <rPr>
        <sz val="7"/>
        <rFont val="Times New Roman"/>
        <family val="1"/>
      </rPr>
      <t xml:space="preserve">        </t>
    </r>
    <r>
      <rPr>
        <sz val="11"/>
        <rFont val="Arial"/>
        <family val="2"/>
      </rPr>
      <t>Capturing time and effort (allocated approved timesheets) is required for all direct employees to be reviewed during your annual site visit with Heart of Florida United Way.</t>
    </r>
  </si>
  <si>
    <t>Program Income</t>
  </si>
  <si>
    <t>This form is used to capture Program Income received and how it was spent back to the Ryan White Part B/GR Program.</t>
  </si>
  <si>
    <t>“Recipients must ensure that Sub-recipients track, appropriately use, and report Program Income generated by the sub-award” (45 CFR 75.351-353)</t>
  </si>
  <si>
    <r>
      <t>·</t>
    </r>
    <r>
      <rPr>
        <sz val="7"/>
        <rFont val="Times New Roman"/>
        <family val="1"/>
      </rPr>
      <t xml:space="preserve">        </t>
    </r>
    <r>
      <rPr>
        <sz val="11"/>
        <rFont val="Arial"/>
        <family val="2"/>
      </rPr>
      <t>List each Source of Program Income and corresponding amount received per month</t>
    </r>
  </si>
  <si>
    <r>
      <t>·</t>
    </r>
    <r>
      <rPr>
        <sz val="7"/>
        <rFont val="Times New Roman"/>
        <family val="1"/>
      </rPr>
      <t xml:space="preserve">        </t>
    </r>
    <r>
      <rPr>
        <sz val="11"/>
        <rFont val="Arial"/>
        <family val="2"/>
      </rPr>
      <t>List each Expenditure Type and corresponding amount allocated per month</t>
    </r>
  </si>
  <si>
    <r>
      <t>·</t>
    </r>
    <r>
      <rPr>
        <sz val="7"/>
        <rFont val="Times New Roman"/>
        <family val="1"/>
      </rPr>
      <t xml:space="preserve">        </t>
    </r>
    <r>
      <rPr>
        <sz val="11"/>
        <rFont val="Arial"/>
        <family val="2"/>
      </rPr>
      <t>Program Income must be exhausted prior to using Part B/GR funding</t>
    </r>
  </si>
  <si>
    <r>
      <t>·</t>
    </r>
    <r>
      <rPr>
        <sz val="7"/>
        <rFont val="Times New Roman"/>
        <family val="1"/>
      </rPr>
      <t xml:space="preserve">        </t>
    </r>
    <r>
      <rPr>
        <sz val="11"/>
        <rFont val="Arial"/>
        <family val="2"/>
      </rPr>
      <t>These expenditures should not be captured on the QFR (double dipping)</t>
    </r>
  </si>
  <si>
    <r>
      <rPr>
        <sz val="11"/>
        <color rgb="FF000000"/>
        <rFont val="Symbol"/>
        <family val="1"/>
        <charset val="2"/>
      </rPr>
      <t>·</t>
    </r>
    <r>
      <rPr>
        <sz val="7"/>
        <color rgb="FF000000"/>
        <rFont val="Times New Roman"/>
        <family val="1"/>
      </rPr>
      <t xml:space="preserve">        </t>
    </r>
    <r>
      <rPr>
        <sz val="11"/>
        <color rgb="FF000000"/>
        <rFont val="Arial"/>
        <family val="2"/>
      </rPr>
      <t>Part B &amp; General Revenue are separate funding streams and should be on separate reports</t>
    </r>
  </si>
  <si>
    <t>FY 25-26 Quarterly Budget Expenditures Timeline</t>
  </si>
  <si>
    <t>Part B Period Coverage</t>
  </si>
  <si>
    <t>Due Dates</t>
  </si>
  <si>
    <t>April 1, 2025 - June 30, 2025</t>
  </si>
  <si>
    <t>July 1, 2025 - September 30, 2025</t>
  </si>
  <si>
    <t>October 1, 2025 - December 31, 2025</t>
  </si>
  <si>
    <t>January 1, 2026 - March 31, 2026</t>
  </si>
  <si>
    <t>General Revenue Period Coverage</t>
  </si>
  <si>
    <t>April 1, 2026 - June 30, 2026</t>
  </si>
  <si>
    <t>AGENCY NAME</t>
  </si>
  <si>
    <t>&lt;------FILL THIS IN</t>
  </si>
  <si>
    <t>FY 2025-2026 / BUDGET</t>
  </si>
  <si>
    <t>Quarterly Financial Report</t>
  </si>
  <si>
    <t>CONTRACT NUMBER:</t>
  </si>
  <si>
    <t>Budget Categories</t>
  </si>
  <si>
    <t>Initial Budget</t>
  </si>
  <si>
    <t>Current Budget</t>
  </si>
  <si>
    <t>April</t>
  </si>
  <si>
    <t>May</t>
  </si>
  <si>
    <t>June</t>
  </si>
  <si>
    <t>July</t>
  </si>
  <si>
    <t>Aug</t>
  </si>
  <si>
    <t>Sept</t>
  </si>
  <si>
    <t>Oct</t>
  </si>
  <si>
    <t>Nov</t>
  </si>
  <si>
    <t>Dec</t>
  </si>
  <si>
    <t>Jan</t>
  </si>
  <si>
    <t>Feb</t>
  </si>
  <si>
    <t>Mar</t>
  </si>
  <si>
    <t>Exp YTD</t>
  </si>
  <si>
    <t>Available</t>
  </si>
  <si>
    <t>% Spent</t>
  </si>
  <si>
    <t xml:space="preserve">Monthly Reimbursement </t>
  </si>
  <si>
    <t>Direct Services (Contract &amp; Purchase Order)</t>
  </si>
  <si>
    <t>AIDS Pharmaceutical Assistance (APA)</t>
  </si>
  <si>
    <t>Early Intervention Services</t>
  </si>
  <si>
    <t>Health Insurance Premium/Cost Sharing</t>
  </si>
  <si>
    <t>Home and Community Based Care</t>
  </si>
  <si>
    <t>Outpatient Ambulatory Health Services (OAHS)</t>
  </si>
  <si>
    <t>Food Bank</t>
  </si>
  <si>
    <t>Transportation</t>
  </si>
  <si>
    <t>Referral for Healthcare Support</t>
  </si>
  <si>
    <t>Non-Medical Case Management</t>
  </si>
  <si>
    <t>TOTAL Expenditures</t>
  </si>
  <si>
    <t>Difference</t>
  </si>
  <si>
    <t>To be Returned</t>
  </si>
  <si>
    <t xml:space="preserve">I certify that the above report is true, accurate and correct reflection of the activities during the reflected period; and that the expenditures reported are made only for items which are allowable and directly related to the purpose of the contract referenced above. </t>
  </si>
  <si>
    <t>Printed Name, Title</t>
  </si>
  <si>
    <t>Signature</t>
  </si>
  <si>
    <t xml:space="preserve">QFR must be submitted to HFUW once Contract is issued and then on a quarterly basis                                                                                        </t>
  </si>
  <si>
    <t>DIRECT SERVICES</t>
  </si>
  <si>
    <t>Staffing Plan 
Part B: April - March / GR: July - June</t>
  </si>
  <si>
    <t>Funding Sources for Position (Including Benefits)</t>
  </si>
  <si>
    <t>Name</t>
  </si>
  <si>
    <t>Service Category</t>
  </si>
  <si>
    <t>Total Salary</t>
  </si>
  <si>
    <t>Total Benefits</t>
  </si>
  <si>
    <r>
      <t xml:space="preserve">FTE </t>
    </r>
    <r>
      <rPr>
        <b/>
        <sz val="9"/>
        <color indexed="8"/>
        <rFont val="Arial"/>
        <family val="2"/>
      </rPr>
      <t>(% Covered by RWPB)</t>
    </r>
  </si>
  <si>
    <r>
      <t xml:space="preserve">FTE </t>
    </r>
    <r>
      <rPr>
        <b/>
        <sz val="9"/>
        <color indexed="8"/>
        <rFont val="Arial"/>
        <family val="2"/>
      </rPr>
      <t>(% Covered by GR)</t>
    </r>
  </si>
  <si>
    <t>Title</t>
  </si>
  <si>
    <t>Brief Job Description</t>
  </si>
  <si>
    <t>Part B</t>
  </si>
  <si>
    <t>GR</t>
  </si>
  <si>
    <t>Other Funds (Please specify)</t>
  </si>
  <si>
    <t>Total Amount</t>
  </si>
  <si>
    <t>TOTAL</t>
  </si>
  <si>
    <t>Salary and Benefits should always reflect the staffing plan for the full fiscal year</t>
  </si>
  <si>
    <t>Updated March 2024</t>
  </si>
  <si>
    <t>TOTAL PROGRAM INCOME:</t>
  </si>
  <si>
    <t>AVAILABLE PROGRAM INCOME:</t>
  </si>
  <si>
    <t>PROGRAM INCOME</t>
  </si>
  <si>
    <t>Source of Income</t>
  </si>
  <si>
    <t>TOTAL Income</t>
  </si>
  <si>
    <t>PROGRAM EXPENDITURES</t>
  </si>
  <si>
    <t>Expenditure Type</t>
  </si>
  <si>
    <t>TOTAL Expenditure</t>
  </si>
  <si>
    <t>Program Income must be submitted to the Lead Agency on a quarterly basis and must be used for core medical and support services as part of a comprehensive system of care for low-income individuals living with HIV</t>
  </si>
  <si>
    <t xml:space="preserve">Total FTE </t>
  </si>
  <si>
    <t>Staff 8</t>
  </si>
  <si>
    <t>Staff 9</t>
  </si>
  <si>
    <t>Staff 10</t>
  </si>
  <si>
    <t xml:space="preserve">Agency: </t>
  </si>
  <si>
    <t>Please specify here (ie. Portion of data entry clerk @ 0.10 FTE)</t>
  </si>
  <si>
    <t>Please specify here (ie. Portion of 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</si>
</sst>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409]mmmm\-yy;@"/>
    <numFmt numFmtId="166" formatCode="[$-F800]dddd\,\ mmmm\ dd\,\ yyyy"/>
  </numFmts>
  <fonts count="73" x14ac:knownFonts="1">
    <font>
      <sz val="12"/>
      <name val="Garamond"/>
    </font>
    <font>
      <sz val="12"/>
      <name val="Garamond"/>
      <family val="1"/>
    </font>
    <font>
      <sz val="10"/>
      <name val="Arial"/>
      <family val="2"/>
    </font>
    <font>
      <b/>
      <sz val="10"/>
      <name val="Arial"/>
      <family val="2"/>
    </font>
    <font>
      <b/>
      <sz val="12"/>
      <name val="Arial"/>
      <family val="2"/>
    </font>
    <font>
      <b/>
      <sz val="8"/>
      <name val="Arial"/>
      <family val="2"/>
    </font>
    <font>
      <u/>
      <sz val="12"/>
      <color indexed="12"/>
      <name val="Garamond"/>
      <family val="1"/>
    </font>
    <font>
      <sz val="12"/>
      <name val="Garamond"/>
      <family val="1"/>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2"/>
      <name val="Arial"/>
      <family val="2"/>
    </font>
    <font>
      <b/>
      <sz val="14"/>
      <name val="Arial"/>
      <family val="2"/>
    </font>
    <font>
      <b/>
      <sz val="9"/>
      <color indexed="8"/>
      <name val="Arial"/>
      <family val="2"/>
    </font>
    <font>
      <u/>
      <sz val="11"/>
      <name val="Arial"/>
      <family val="2"/>
    </font>
    <font>
      <sz val="11"/>
      <name val="Arial"/>
      <family val="2"/>
    </font>
    <font>
      <u/>
      <sz val="12"/>
      <color indexed="12"/>
      <name val="Arial"/>
      <family val="2"/>
    </font>
    <font>
      <b/>
      <sz val="11"/>
      <name val="Arial"/>
      <family val="2"/>
    </font>
    <font>
      <b/>
      <u/>
      <sz val="11"/>
      <name val="Arial"/>
      <family val="2"/>
    </font>
    <font>
      <i/>
      <sz val="11"/>
      <name val="Arial"/>
      <family val="2"/>
    </font>
    <font>
      <sz val="11"/>
      <color indexed="8"/>
      <name val="Arial"/>
      <family val="2"/>
    </font>
    <font>
      <sz val="11"/>
      <name val="Symbol"/>
      <family val="1"/>
      <charset val="2"/>
    </font>
    <font>
      <sz val="7"/>
      <name val="Times New Roman"/>
      <family val="1"/>
    </font>
    <font>
      <sz val="10"/>
      <color theme="1"/>
      <name val="Arial"/>
      <family val="2"/>
    </font>
    <font>
      <sz val="10"/>
      <color theme="0"/>
      <name val="Arial"/>
      <family val="2"/>
    </font>
    <font>
      <sz val="11"/>
      <color theme="1"/>
      <name val="Calibri"/>
      <family val="2"/>
      <scheme val="minor"/>
    </font>
    <font>
      <b/>
      <sz val="10"/>
      <color theme="1"/>
      <name val="Arial"/>
      <family val="2"/>
    </font>
    <font>
      <b/>
      <sz val="14"/>
      <color theme="1"/>
      <name val="Arial"/>
      <family val="2"/>
    </font>
    <font>
      <b/>
      <sz val="9"/>
      <color theme="1"/>
      <name val="Arial"/>
      <family val="2"/>
    </font>
    <font>
      <b/>
      <sz val="8"/>
      <color theme="1"/>
      <name val="Arial"/>
      <family val="2"/>
    </font>
    <font>
      <b/>
      <sz val="20"/>
      <color theme="1"/>
      <name val="Arial"/>
      <family val="2"/>
    </font>
    <font>
      <b/>
      <sz val="11"/>
      <color theme="1"/>
      <name val="Arial"/>
      <family val="2"/>
    </font>
    <font>
      <b/>
      <sz val="14"/>
      <color theme="0"/>
      <name val="Arial"/>
      <family val="2"/>
    </font>
    <font>
      <b/>
      <sz val="12"/>
      <color theme="1"/>
      <name val="Arial"/>
      <family val="2"/>
    </font>
    <font>
      <b/>
      <sz val="11"/>
      <color theme="0"/>
      <name val="Arial"/>
      <family val="2"/>
    </font>
    <font>
      <sz val="9"/>
      <color theme="1"/>
      <name val="Arial"/>
      <family val="2"/>
    </font>
    <font>
      <i/>
      <sz val="10"/>
      <color theme="1"/>
      <name val="Arial"/>
      <family val="2"/>
    </font>
    <font>
      <b/>
      <sz val="16"/>
      <color theme="1"/>
      <name val="Arial"/>
      <family val="2"/>
    </font>
    <font>
      <sz val="11"/>
      <color theme="1"/>
      <name val="Arial"/>
      <family val="2"/>
    </font>
    <font>
      <b/>
      <sz val="16"/>
      <color rgb="FFFF0000"/>
      <name val="Arial"/>
      <family val="2"/>
    </font>
    <font>
      <b/>
      <sz val="20"/>
      <color theme="0"/>
      <name val="Calibri"/>
      <family val="2"/>
    </font>
    <font>
      <sz val="18"/>
      <color rgb="FF000000"/>
      <name val="Calibri"/>
      <family val="2"/>
    </font>
    <font>
      <b/>
      <sz val="24"/>
      <color theme="3" tint="-0.249977111117893"/>
      <name val="Calibri"/>
      <family val="2"/>
    </font>
    <font>
      <b/>
      <sz val="20"/>
      <color theme="3" tint="-0.249977111117893"/>
      <name val="Calibri"/>
      <family val="2"/>
    </font>
    <font>
      <sz val="18"/>
      <color theme="1"/>
      <name val="Calibri"/>
      <family val="2"/>
      <scheme val="minor"/>
    </font>
    <font>
      <b/>
      <i/>
      <sz val="11"/>
      <color theme="4" tint="-0.249977111117893"/>
      <name val="Arial"/>
      <family val="2"/>
    </font>
    <font>
      <sz val="11"/>
      <color rgb="FF000000"/>
      <name val="Symbol"/>
      <family val="1"/>
      <charset val="2"/>
    </font>
    <font>
      <sz val="7"/>
      <color rgb="FF000000"/>
      <name val="Times New Roman"/>
      <family val="1"/>
    </font>
    <font>
      <sz val="11"/>
      <color rgb="FF000000"/>
      <name val="Arial"/>
      <family val="2"/>
    </font>
    <font>
      <b/>
      <sz val="11"/>
      <color rgb="FF000000"/>
      <name val="Arial"/>
      <family val="2"/>
    </font>
    <font>
      <sz val="11"/>
      <color theme="0"/>
      <name val="Arial"/>
      <family val="2"/>
    </font>
    <font>
      <sz val="12"/>
      <name val="Arial"/>
      <family val="2"/>
    </font>
    <font>
      <b/>
      <sz val="12"/>
      <name val="Arial"/>
      <family val="2"/>
    </font>
    <font>
      <sz val="12"/>
      <color rgb="FF000000"/>
      <name val="Arial"/>
      <family val="2"/>
    </font>
    <font>
      <b/>
      <sz val="12"/>
      <color rgb="FF000000"/>
      <name val="Arial"/>
      <family val="2"/>
    </font>
    <font>
      <b/>
      <sz val="18"/>
      <color rgb="FF000000"/>
      <name val="Arial"/>
      <family val="2"/>
    </font>
    <font>
      <sz val="12"/>
      <name val="Arial"/>
      <family val="2"/>
    </font>
    <font>
      <b/>
      <sz val="12"/>
      <name val="Arial"/>
      <family val="2"/>
    </font>
    <font>
      <sz val="12"/>
      <color theme="1"/>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D9D9D9"/>
        <bgColor rgb="FF000000"/>
      </patternFill>
    </fill>
    <fill>
      <patternFill patternType="solid">
        <fgColor rgb="FF8EA9DB"/>
        <bgColor rgb="FF000000"/>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ck">
        <color indexed="64"/>
      </bottom>
      <diagonal/>
    </border>
    <border>
      <left style="medium">
        <color indexed="64"/>
      </left>
      <right style="medium">
        <color indexed="64"/>
      </right>
      <top style="thick">
        <color indexed="64"/>
      </top>
      <bottom/>
      <diagonal/>
    </border>
    <border>
      <left/>
      <right/>
      <top style="thick">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medium">
        <color rgb="FF000000"/>
      </top>
      <bottom style="medium">
        <color indexed="64"/>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style="thin">
        <color indexed="64"/>
      </right>
      <top style="medium">
        <color rgb="FF000000"/>
      </top>
      <bottom style="medium">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rgb="FF000000"/>
      </top>
      <bottom style="medium">
        <color indexed="64"/>
      </bottom>
      <diagonal/>
    </border>
    <border>
      <left style="medium">
        <color rgb="FF000000"/>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style="medium">
        <color rgb="FF000000"/>
      </top>
      <bottom style="medium">
        <color rgb="FF000000"/>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4">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38" fillId="2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43" fontId="1" fillId="0" borderId="0" applyFont="0" applyFill="0" applyBorder="0" applyAlignment="0" applyProtection="0"/>
    <xf numFmtId="0" fontId="2" fillId="0" borderId="0"/>
    <xf numFmtId="44" fontId="39" fillId="0" borderId="0" applyFont="0" applyFill="0" applyBorder="0" applyAlignment="0" applyProtection="0"/>
    <xf numFmtId="0" fontId="2" fillId="0" borderId="0"/>
    <xf numFmtId="44" fontId="2" fillId="0" borderId="0" applyFon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6" fillId="0" borderId="0" applyNumberFormat="0" applyFill="0" applyBorder="0" applyAlignment="0" applyProtection="0">
      <alignment vertical="top"/>
      <protection locked="0"/>
    </xf>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7" fillId="0" borderId="0"/>
    <xf numFmtId="0" fontId="2" fillId="0" borderId="0"/>
    <xf numFmtId="0" fontId="7" fillId="0" borderId="0"/>
    <xf numFmtId="0" fontId="39" fillId="0" borderId="0"/>
    <xf numFmtId="0" fontId="2" fillId="23" borderId="7" applyNumberFormat="0" applyFont="0" applyAlignment="0" applyProtection="0"/>
    <xf numFmtId="0" fontId="22" fillId="20" borderId="8" applyNumberFormat="0" applyAlignment="0" applyProtection="0"/>
    <xf numFmtId="9" fontId="1" fillId="0" borderId="0" applyFont="0" applyFill="0" applyBorder="0" applyAlignment="0" applyProtection="0"/>
    <xf numFmtId="0" fontId="8"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cellStyleXfs>
  <cellXfs count="330">
    <xf numFmtId="0" fontId="0" fillId="0" borderId="0" xfId="0"/>
    <xf numFmtId="0" fontId="26" fillId="0" borderId="0" xfId="45" applyFont="1" applyAlignment="1">
      <alignment horizontal="center" vertical="center"/>
    </xf>
    <xf numFmtId="0" fontId="44" fillId="0" borderId="0" xfId="0" applyFont="1"/>
    <xf numFmtId="0" fontId="25" fillId="0" borderId="0" xfId="0" applyFont="1"/>
    <xf numFmtId="0" fontId="25" fillId="0" borderId="0" xfId="0" applyFont="1" applyAlignment="1">
      <alignment vertical="center" wrapText="1"/>
    </xf>
    <xf numFmtId="0" fontId="25" fillId="0" borderId="0" xfId="0" applyFont="1" applyAlignment="1">
      <alignment wrapText="1"/>
    </xf>
    <xf numFmtId="0" fontId="45" fillId="0" borderId="0" xfId="0" applyFont="1" applyAlignment="1">
      <alignment horizontal="center"/>
    </xf>
    <xf numFmtId="0" fontId="29" fillId="0" borderId="0" xfId="0" applyFont="1" applyAlignment="1">
      <alignment vertical="center" wrapText="1"/>
    </xf>
    <xf numFmtId="0" fontId="29" fillId="0" borderId="0" xfId="0" applyFont="1" applyAlignment="1">
      <alignment vertical="center"/>
    </xf>
    <xf numFmtId="0" fontId="29" fillId="0" borderId="0" xfId="0" applyFont="1"/>
    <xf numFmtId="0" fontId="40" fillId="0" borderId="0" xfId="0" applyFont="1"/>
    <xf numFmtId="8" fontId="29" fillId="0" borderId="0" xfId="0" applyNumberFormat="1" applyFont="1"/>
    <xf numFmtId="8" fontId="31" fillId="0" borderId="0" xfId="0" applyNumberFormat="1" applyFont="1" applyAlignment="1">
      <alignment horizontal="center"/>
    </xf>
    <xf numFmtId="8" fontId="31" fillId="0" borderId="0" xfId="0" applyNumberFormat="1" applyFont="1"/>
    <xf numFmtId="8" fontId="29" fillId="0" borderId="29" xfId="0" applyNumberFormat="1" applyFont="1" applyBorder="1"/>
    <xf numFmtId="8" fontId="29" fillId="0" borderId="0" xfId="0" applyNumberFormat="1" applyFont="1" applyAlignment="1">
      <alignment horizontal="center"/>
    </xf>
    <xf numFmtId="8" fontId="31" fillId="0" borderId="30" xfId="0" applyNumberFormat="1" applyFont="1" applyBorder="1" applyAlignment="1">
      <alignment horizontal="left"/>
    </xf>
    <xf numFmtId="8" fontId="29" fillId="0" borderId="30" xfId="0" applyNumberFormat="1" applyFont="1" applyBorder="1"/>
    <xf numFmtId="8" fontId="31" fillId="0" borderId="30" xfId="0" applyNumberFormat="1" applyFont="1" applyBorder="1"/>
    <xf numFmtId="8" fontId="31" fillId="0" borderId="30" xfId="0" applyNumberFormat="1" applyFont="1" applyBorder="1" applyAlignment="1">
      <alignment horizontal="center"/>
    </xf>
    <xf numFmtId="8" fontId="29" fillId="0" borderId="31" xfId="0" applyNumberFormat="1" applyFont="1" applyBorder="1" applyAlignment="1">
      <alignment horizontal="center"/>
    </xf>
    <xf numFmtId="8" fontId="29" fillId="0" borderId="32" xfId="0" applyNumberFormat="1" applyFont="1" applyBorder="1" applyAlignment="1">
      <alignment horizontal="center"/>
    </xf>
    <xf numFmtId="8" fontId="29" fillId="0" borderId="33" xfId="0" applyNumberFormat="1" applyFont="1" applyBorder="1" applyAlignment="1">
      <alignment horizontal="center"/>
    </xf>
    <xf numFmtId="8" fontId="32" fillId="0" borderId="0" xfId="0" applyNumberFormat="1" applyFont="1"/>
    <xf numFmtId="8" fontId="29" fillId="0" borderId="19" xfId="0" applyNumberFormat="1" applyFont="1" applyBorder="1" applyAlignment="1">
      <alignment horizontal="center"/>
    </xf>
    <xf numFmtId="8" fontId="29" fillId="0" borderId="34" xfId="0" applyNumberFormat="1" applyFont="1" applyBorder="1" applyAlignment="1">
      <alignment horizontal="center"/>
    </xf>
    <xf numFmtId="8" fontId="29" fillId="0" borderId="36" xfId="0" applyNumberFormat="1" applyFont="1" applyBorder="1" applyAlignment="1">
      <alignment horizontal="center"/>
    </xf>
    <xf numFmtId="8" fontId="29" fillId="24" borderId="36" xfId="0" applyNumberFormat="1" applyFont="1" applyFill="1" applyBorder="1"/>
    <xf numFmtId="8" fontId="29" fillId="0" borderId="29" xfId="0" applyNumberFormat="1" applyFont="1" applyBorder="1" applyAlignment="1">
      <alignment horizontal="center"/>
    </xf>
    <xf numFmtId="8" fontId="31" fillId="0" borderId="0" xfId="0" applyNumberFormat="1" applyFont="1" applyAlignment="1">
      <alignment horizontal="right"/>
    </xf>
    <xf numFmtId="0" fontId="29" fillId="0" borderId="38" xfId="0" applyFont="1" applyBorder="1" applyAlignment="1">
      <alignment horizontal="center"/>
    </xf>
    <xf numFmtId="8" fontId="29" fillId="0" borderId="39" xfId="0" applyNumberFormat="1" applyFont="1" applyBorder="1" applyAlignment="1">
      <alignment horizontal="center"/>
    </xf>
    <xf numFmtId="8" fontId="29" fillId="0" borderId="39" xfId="0" applyNumberFormat="1" applyFont="1" applyBorder="1"/>
    <xf numFmtId="8" fontId="29" fillId="0" borderId="0" xfId="0" applyNumberFormat="1" applyFont="1" applyAlignment="1">
      <alignment horizontal="right"/>
    </xf>
    <xf numFmtId="8" fontId="29" fillId="0" borderId="23" xfId="0" applyNumberFormat="1" applyFont="1" applyBorder="1"/>
    <xf numFmtId="8" fontId="28" fillId="0" borderId="23" xfId="0" applyNumberFormat="1" applyFont="1" applyBorder="1" applyAlignment="1">
      <alignment horizontal="center"/>
    </xf>
    <xf numFmtId="8" fontId="31" fillId="0" borderId="37" xfId="0" applyNumberFormat="1" applyFont="1" applyBorder="1" applyAlignment="1">
      <alignment horizontal="center"/>
    </xf>
    <xf numFmtId="0" fontId="45" fillId="0" borderId="0" xfId="0" applyFont="1"/>
    <xf numFmtId="8" fontId="31" fillId="0" borderId="23" xfId="0" applyNumberFormat="1" applyFont="1" applyBorder="1" applyAlignment="1">
      <alignment horizontal="center"/>
    </xf>
    <xf numFmtId="8" fontId="31" fillId="0" borderId="29" xfId="0" applyNumberFormat="1" applyFont="1" applyBorder="1" applyAlignment="1">
      <alignment horizontal="center"/>
    </xf>
    <xf numFmtId="8" fontId="31" fillId="0" borderId="0" xfId="0" applyNumberFormat="1" applyFont="1" applyAlignment="1">
      <alignment wrapText="1"/>
    </xf>
    <xf numFmtId="8" fontId="33" fillId="0" borderId="0" xfId="0" applyNumberFormat="1" applyFont="1"/>
    <xf numFmtId="8" fontId="31" fillId="29" borderId="37" xfId="0" applyNumberFormat="1" applyFont="1" applyFill="1" applyBorder="1" applyAlignment="1">
      <alignment horizontal="left"/>
    </xf>
    <xf numFmtId="8" fontId="29" fillId="29" borderId="0" xfId="0" applyNumberFormat="1" applyFont="1" applyFill="1" applyAlignment="1">
      <alignment horizontal="left"/>
    </xf>
    <xf numFmtId="8" fontId="29" fillId="29" borderId="29" xfId="0" applyNumberFormat="1" applyFont="1" applyFill="1" applyBorder="1"/>
    <xf numFmtId="8" fontId="29" fillId="29" borderId="0" xfId="0" applyNumberFormat="1" applyFont="1" applyFill="1"/>
    <xf numFmtId="0" fontId="37" fillId="0" borderId="0" xfId="0" applyFont="1" applyAlignment="1">
      <alignment horizontal="right"/>
    </xf>
    <xf numFmtId="0" fontId="37" fillId="0" borderId="0" xfId="0" applyFont="1"/>
    <xf numFmtId="43" fontId="40" fillId="31" borderId="0" xfId="29" applyFont="1" applyFill="1" applyAlignment="1">
      <alignment horizontal="right"/>
    </xf>
    <xf numFmtId="0" fontId="48" fillId="30" borderId="0" xfId="0" applyFont="1" applyFill="1"/>
    <xf numFmtId="0" fontId="31" fillId="31" borderId="15" xfId="19" applyFont="1" applyFill="1" applyBorder="1" applyAlignment="1">
      <alignment horizontal="center" vertical="center" wrapText="1"/>
    </xf>
    <xf numFmtId="164" fontId="34" fillId="0" borderId="15" xfId="0" applyNumberFormat="1" applyFont="1" applyBorder="1" applyAlignment="1">
      <alignment horizontal="left"/>
    </xf>
    <xf numFmtId="43" fontId="37" fillId="0" borderId="15" xfId="29" applyFont="1" applyBorder="1"/>
    <xf numFmtId="0" fontId="29" fillId="0" borderId="15" xfId="0" applyFont="1" applyBorder="1" applyAlignment="1">
      <alignment horizontal="left" vertical="center"/>
    </xf>
    <xf numFmtId="0" fontId="31" fillId="31" borderId="15" xfId="19" applyFont="1" applyFill="1" applyBorder="1" applyAlignment="1">
      <alignment horizontal="left" vertical="center" wrapText="1"/>
    </xf>
    <xf numFmtId="43" fontId="31" fillId="31" borderId="15" xfId="29" applyFont="1" applyFill="1" applyBorder="1" applyAlignment="1">
      <alignment horizontal="right" vertical="center" wrapText="1"/>
    </xf>
    <xf numFmtId="0" fontId="31" fillId="0" borderId="0" xfId="19" applyFont="1" applyFill="1" applyBorder="1" applyAlignment="1">
      <alignment horizontal="left" vertical="center" wrapText="1"/>
    </xf>
    <xf numFmtId="43" fontId="31" fillId="0" borderId="0" xfId="29" applyFont="1" applyFill="1" applyBorder="1" applyAlignment="1">
      <alignment horizontal="right" vertical="center" wrapText="1"/>
    </xf>
    <xf numFmtId="0" fontId="37" fillId="0" borderId="0" xfId="0" applyFont="1" applyAlignment="1">
      <alignment horizontal="left" vertical="center" wrapText="1"/>
    </xf>
    <xf numFmtId="0" fontId="42" fillId="0" borderId="0" xfId="0" applyFont="1"/>
    <xf numFmtId="0" fontId="49" fillId="0" borderId="0" xfId="0" applyFont="1"/>
    <xf numFmtId="164" fontId="49" fillId="0" borderId="0" xfId="0" applyNumberFormat="1" applyFont="1"/>
    <xf numFmtId="43" fontId="49" fillId="0" borderId="0" xfId="0" applyNumberFormat="1" applyFont="1"/>
    <xf numFmtId="0" fontId="5" fillId="0" borderId="0" xfId="0" applyFont="1"/>
    <xf numFmtId="0" fontId="37" fillId="0" borderId="0" xfId="0" applyFont="1" applyAlignment="1">
      <alignment vertical="center" wrapText="1"/>
    </xf>
    <xf numFmtId="0" fontId="37" fillId="0" borderId="23" xfId="0" applyFont="1" applyBorder="1"/>
    <xf numFmtId="0" fontId="4" fillId="0" borderId="0" xfId="0" applyFont="1"/>
    <xf numFmtId="0" fontId="41" fillId="0" borderId="0" xfId="0" applyFont="1"/>
    <xf numFmtId="0" fontId="40" fillId="0" borderId="0" xfId="0" applyFont="1" applyAlignment="1">
      <alignment horizontal="right"/>
    </xf>
    <xf numFmtId="0" fontId="37" fillId="0" borderId="0" xfId="0" applyFont="1" applyAlignment="1">
      <alignment horizontal="left"/>
    </xf>
    <xf numFmtId="0" fontId="45" fillId="0" borderId="40" xfId="0" applyFont="1" applyBorder="1" applyAlignment="1">
      <alignment horizontal="center" vertical="center"/>
    </xf>
    <xf numFmtId="0" fontId="45" fillId="0" borderId="41" xfId="0" applyFont="1" applyBorder="1" applyAlignment="1">
      <alignment horizontal="center" vertical="center" wrapText="1"/>
    </xf>
    <xf numFmtId="0" fontId="45" fillId="0" borderId="41" xfId="0" applyFont="1" applyBorder="1" applyAlignment="1">
      <alignment horizontal="center" vertical="center"/>
    </xf>
    <xf numFmtId="0" fontId="45" fillId="0" borderId="42"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43"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4" xfId="0" applyFont="1" applyBorder="1" applyAlignment="1">
      <alignment horizontal="center" vertical="center" wrapText="1"/>
    </xf>
    <xf numFmtId="0" fontId="25" fillId="0" borderId="10" xfId="0" applyFont="1" applyBorder="1" applyAlignment="1">
      <alignment wrapText="1"/>
    </xf>
    <xf numFmtId="8" fontId="52" fillId="0" borderId="44" xfId="29" applyNumberFormat="1" applyFont="1" applyBorder="1" applyAlignment="1">
      <alignment wrapText="1"/>
    </xf>
    <xf numFmtId="9" fontId="52" fillId="0" borderId="15" xfId="50" applyFont="1" applyBorder="1"/>
    <xf numFmtId="0" fontId="25" fillId="0" borderId="15" xfId="0" applyFont="1" applyBorder="1" applyAlignment="1">
      <alignment wrapText="1"/>
    </xf>
    <xf numFmtId="0" fontId="25" fillId="0" borderId="17" xfId="0" applyFont="1" applyBorder="1" applyAlignment="1">
      <alignment wrapText="1"/>
    </xf>
    <xf numFmtId="43" fontId="52" fillId="0" borderId="10" xfId="29" applyFont="1" applyBorder="1"/>
    <xf numFmtId="43" fontId="52" fillId="0" borderId="44" xfId="29" applyFont="1" applyBorder="1"/>
    <xf numFmtId="43" fontId="52" fillId="0" borderId="15" xfId="29" applyFont="1" applyBorder="1"/>
    <xf numFmtId="43" fontId="52" fillId="0" borderId="44" xfId="29" applyFont="1" applyBorder="1" applyAlignment="1">
      <alignment wrapText="1"/>
    </xf>
    <xf numFmtId="0" fontId="25" fillId="0" borderId="11" xfId="0" applyFont="1" applyBorder="1" applyAlignment="1">
      <alignment wrapText="1"/>
    </xf>
    <xf numFmtId="43" fontId="52" fillId="0" borderId="45" xfId="29" applyFont="1" applyBorder="1" applyAlignment="1">
      <alignment wrapText="1"/>
    </xf>
    <xf numFmtId="9" fontId="52" fillId="0" borderId="18" xfId="50" applyFont="1" applyBorder="1"/>
    <xf numFmtId="0" fontId="25" fillId="0" borderId="18" xfId="0" applyFont="1" applyBorder="1" applyAlignment="1">
      <alignment wrapText="1"/>
    </xf>
    <xf numFmtId="0" fontId="25" fillId="0" borderId="46" xfId="0" applyFont="1" applyBorder="1" applyAlignment="1">
      <alignment wrapText="1"/>
    </xf>
    <xf numFmtId="43" fontId="52" fillId="0" borderId="11" xfId="29" applyFont="1" applyBorder="1"/>
    <xf numFmtId="43" fontId="52" fillId="0" borderId="45" xfId="29" applyFont="1" applyBorder="1"/>
    <xf numFmtId="43" fontId="52" fillId="0" borderId="18" xfId="29" applyFont="1" applyBorder="1"/>
    <xf numFmtId="43" fontId="52" fillId="0" borderId="0" xfId="29" applyFont="1" applyAlignment="1">
      <alignment horizontal="right"/>
    </xf>
    <xf numFmtId="43" fontId="52" fillId="0" borderId="0" xfId="29" applyFont="1"/>
    <xf numFmtId="9" fontId="25" fillId="0" borderId="0" xfId="0" applyNumberFormat="1" applyFont="1"/>
    <xf numFmtId="0" fontId="31" fillId="0" borderId="0" xfId="0" applyFont="1"/>
    <xf numFmtId="0" fontId="45" fillId="0" borderId="47" xfId="0" applyFont="1" applyBorder="1" applyAlignment="1">
      <alignment horizontal="center" vertical="center"/>
    </xf>
    <xf numFmtId="0" fontId="25" fillId="0" borderId="44" xfId="0" applyFont="1" applyBorder="1" applyAlignment="1">
      <alignment wrapText="1"/>
    </xf>
    <xf numFmtId="0" fontId="25" fillId="0" borderId="45" xfId="0" applyFont="1" applyBorder="1" applyAlignment="1">
      <alignment wrapText="1"/>
    </xf>
    <xf numFmtId="0" fontId="53" fillId="0" borderId="0" xfId="0" applyFont="1"/>
    <xf numFmtId="8" fontId="31" fillId="31" borderId="15" xfId="29" applyNumberFormat="1" applyFont="1" applyFill="1" applyBorder="1" applyAlignment="1">
      <alignment horizontal="right" vertical="center" wrapText="1"/>
    </xf>
    <xf numFmtId="0" fontId="54" fillId="32" borderId="48" xfId="0" applyFont="1" applyFill="1" applyBorder="1" applyAlignment="1">
      <alignment horizontal="center" vertical="center"/>
    </xf>
    <xf numFmtId="0" fontId="55" fillId="0" borderId="48" xfId="0" applyFont="1" applyBorder="1" applyAlignment="1">
      <alignment horizontal="center" vertical="center"/>
    </xf>
    <xf numFmtId="0" fontId="56" fillId="0" borderId="0" xfId="0" applyFont="1" applyAlignment="1">
      <alignment vertical="center"/>
    </xf>
    <xf numFmtId="166" fontId="58" fillId="0" borderId="48" xfId="0" applyNumberFormat="1" applyFont="1" applyBorder="1" applyAlignment="1">
      <alignment horizontal="center"/>
    </xf>
    <xf numFmtId="9" fontId="31" fillId="31" borderId="15" xfId="50" applyFont="1" applyFill="1" applyBorder="1" applyAlignment="1">
      <alignment horizontal="right" vertical="center" wrapText="1"/>
    </xf>
    <xf numFmtId="0" fontId="52" fillId="0" borderId="0" xfId="0" applyFont="1" applyAlignment="1">
      <alignment horizontal="right"/>
    </xf>
    <xf numFmtId="0" fontId="52" fillId="0" borderId="0" xfId="0" applyFont="1"/>
    <xf numFmtId="0" fontId="45" fillId="0" borderId="0" xfId="0" applyFont="1" applyAlignment="1">
      <alignment horizontal="right"/>
    </xf>
    <xf numFmtId="6" fontId="52" fillId="0" borderId="0" xfId="0" applyNumberFormat="1" applyFont="1"/>
    <xf numFmtId="0" fontId="31" fillId="0" borderId="15" xfId="19" applyFont="1" applyFill="1" applyBorder="1" applyAlignment="1">
      <alignment horizontal="left" vertical="center" wrapText="1"/>
    </xf>
    <xf numFmtId="43" fontId="52" fillId="0" borderId="15" xfId="29" applyFont="1" applyFill="1" applyBorder="1" applyAlignment="1">
      <alignment horizontal="center" vertical="center" wrapText="1"/>
    </xf>
    <xf numFmtId="8" fontId="52" fillId="0" borderId="15" xfId="29" applyNumberFormat="1" applyFont="1" applyFill="1" applyBorder="1" applyAlignment="1">
      <alignment horizontal="center" vertical="center" wrapText="1"/>
    </xf>
    <xf numFmtId="43" fontId="29" fillId="0" borderId="15" xfId="29" applyFont="1" applyFill="1" applyBorder="1" applyAlignment="1">
      <alignment horizontal="center" vertical="center" wrapText="1"/>
    </xf>
    <xf numFmtId="9" fontId="29" fillId="0" borderId="15" xfId="50" applyFont="1" applyFill="1" applyBorder="1" applyAlignment="1">
      <alignment horizontal="right" vertical="center" wrapText="1"/>
    </xf>
    <xf numFmtId="9" fontId="52" fillId="0" borderId="15" xfId="50" applyFont="1" applyFill="1" applyBorder="1" applyAlignment="1">
      <alignment horizontal="right" vertical="center" wrapText="1"/>
    </xf>
    <xf numFmtId="0" fontId="52" fillId="0" borderId="15" xfId="0" applyFont="1" applyBorder="1"/>
    <xf numFmtId="44" fontId="52" fillId="0" borderId="15" xfId="31" applyFont="1" applyFill="1" applyBorder="1"/>
    <xf numFmtId="8" fontId="52" fillId="0" borderId="15" xfId="29" applyNumberFormat="1" applyFont="1" applyBorder="1"/>
    <xf numFmtId="0" fontId="52" fillId="0" borderId="15" xfId="0" applyFont="1" applyBorder="1" applyAlignment="1">
      <alignment horizontal="left"/>
    </xf>
    <xf numFmtId="43" fontId="52" fillId="0" borderId="0" xfId="0" applyNumberFormat="1" applyFont="1"/>
    <xf numFmtId="164" fontId="52" fillId="0" borderId="0" xfId="0" applyNumberFormat="1" applyFont="1"/>
    <xf numFmtId="8" fontId="52" fillId="0" borderId="0" xfId="0" applyNumberFormat="1" applyFont="1"/>
    <xf numFmtId="0" fontId="48" fillId="0" borderId="0" xfId="0" applyFont="1"/>
    <xf numFmtId="0" fontId="52" fillId="0" borderId="0" xfId="0" applyFont="1" applyAlignment="1">
      <alignment vertical="center" wrapText="1"/>
    </xf>
    <xf numFmtId="0" fontId="52" fillId="0" borderId="23" xfId="0" applyFont="1" applyBorder="1"/>
    <xf numFmtId="0" fontId="59" fillId="0" borderId="23" xfId="0" applyFont="1" applyBorder="1"/>
    <xf numFmtId="14" fontId="52" fillId="0" borderId="23" xfId="0" applyNumberFormat="1" applyFont="1" applyBorder="1"/>
    <xf numFmtId="0" fontId="25" fillId="0" borderId="0" xfId="0" applyFont="1" applyAlignment="1">
      <alignment horizontal="center" vertical="center" wrapText="1"/>
    </xf>
    <xf numFmtId="0" fontId="45" fillId="0" borderId="0" xfId="0" applyFont="1" applyAlignment="1">
      <alignment horizontal="center" vertical="center" wrapText="1"/>
    </xf>
    <xf numFmtId="0" fontId="47" fillId="0" borderId="0" xfId="0" applyFont="1" applyAlignment="1">
      <alignment horizontal="center" vertical="center" wrapText="1"/>
    </xf>
    <xf numFmtId="0" fontId="30" fillId="0" borderId="0" xfId="40" applyFont="1" applyAlignment="1" applyProtection="1">
      <alignment horizontal="center" vertical="center" wrapText="1"/>
    </xf>
    <xf numFmtId="0" fontId="35" fillId="0" borderId="0" xfId="0" applyFont="1" applyAlignment="1">
      <alignment horizontal="left" vertical="center" indent="4"/>
    </xf>
    <xf numFmtId="0" fontId="29" fillId="0" borderId="0" xfId="0" applyFont="1" applyAlignment="1">
      <alignment horizontal="left" vertical="center" indent="4"/>
    </xf>
    <xf numFmtId="0" fontId="33" fillId="0" borderId="0" xfId="0" applyFont="1" applyAlignment="1">
      <alignment vertical="center" wrapText="1"/>
    </xf>
    <xf numFmtId="0" fontId="44" fillId="0" borderId="0" xfId="0" applyFont="1" applyAlignment="1">
      <alignment horizontal="center" vertical="center" wrapText="1"/>
    </xf>
    <xf numFmtId="0" fontId="51" fillId="0" borderId="0" xfId="0" applyFont="1" applyAlignment="1">
      <alignment horizontal="center" vertical="center" wrapText="1"/>
    </xf>
    <xf numFmtId="0" fontId="46" fillId="32" borderId="0" xfId="19" applyFont="1" applyFill="1" applyAlignment="1">
      <alignment horizontal="center" vertical="center" wrapText="1"/>
    </xf>
    <xf numFmtId="0" fontId="32"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horizontal="left" vertical="center" wrapText="1" indent="4"/>
    </xf>
    <xf numFmtId="0" fontId="40" fillId="0" borderId="0" xfId="47" applyFont="1" applyAlignment="1">
      <alignment horizontal="center" vertical="center" wrapText="1"/>
    </xf>
    <xf numFmtId="40" fontId="40" fillId="0" borderId="0" xfId="47" applyNumberFormat="1" applyFont="1" applyAlignment="1">
      <alignment horizontal="center" vertical="center" wrapText="1"/>
    </xf>
    <xf numFmtId="43" fontId="52" fillId="0" borderId="17" xfId="29" applyFont="1" applyBorder="1"/>
    <xf numFmtId="43" fontId="52" fillId="0" borderId="0" xfId="29" applyFont="1" applyBorder="1"/>
    <xf numFmtId="0" fontId="25" fillId="0" borderId="0" xfId="0" applyFont="1" applyAlignment="1">
      <alignment vertical="center"/>
    </xf>
    <xf numFmtId="0" fontId="40" fillId="0" borderId="0" xfId="0" applyFont="1" applyAlignment="1">
      <alignment vertical="center"/>
    </xf>
    <xf numFmtId="40" fontId="40" fillId="27" borderId="51" xfId="47" applyNumberFormat="1" applyFont="1" applyFill="1" applyBorder="1" applyAlignment="1">
      <alignment horizontal="center" vertical="center" wrapText="1"/>
    </xf>
    <xf numFmtId="40" fontId="40" fillId="26" borderId="55" xfId="47" applyNumberFormat="1" applyFont="1" applyFill="1" applyBorder="1" applyAlignment="1">
      <alignment horizontal="center" vertical="center" wrapText="1"/>
    </xf>
    <xf numFmtId="40" fontId="40" fillId="27" borderId="58" xfId="47" applyNumberFormat="1" applyFont="1" applyFill="1" applyBorder="1" applyAlignment="1">
      <alignment horizontal="center" vertical="center" wrapText="1"/>
    </xf>
    <xf numFmtId="0" fontId="2" fillId="0" borderId="0" xfId="45" applyAlignment="1">
      <alignment vertical="center"/>
    </xf>
    <xf numFmtId="0" fontId="40" fillId="0" borderId="0" xfId="47" applyFont="1" applyAlignment="1">
      <alignment horizontal="left" vertical="center" wrapText="1"/>
    </xf>
    <xf numFmtId="0" fontId="41" fillId="0" borderId="0" xfId="47" applyFont="1" applyAlignment="1">
      <alignment vertical="center" wrapText="1"/>
    </xf>
    <xf numFmtId="0" fontId="40" fillId="0" borderId="0" xfId="47" applyFont="1" applyAlignment="1">
      <alignment vertical="center" wrapText="1"/>
    </xf>
    <xf numFmtId="40" fontId="40" fillId="28" borderId="52" xfId="47" applyNumberFormat="1" applyFont="1" applyFill="1" applyBorder="1" applyAlignment="1">
      <alignment horizontal="center" vertical="center" wrapText="1"/>
    </xf>
    <xf numFmtId="40" fontId="40" fillId="28" borderId="61" xfId="47" applyNumberFormat="1" applyFont="1" applyFill="1" applyBorder="1" applyAlignment="1">
      <alignment horizontal="center" vertical="center" wrapText="1"/>
    </xf>
    <xf numFmtId="38" fontId="40" fillId="28" borderId="53" xfId="47" applyNumberFormat="1" applyFont="1" applyFill="1" applyBorder="1" applyAlignment="1">
      <alignment horizontal="center" vertical="center" wrapText="1"/>
    </xf>
    <xf numFmtId="38" fontId="40" fillId="0" borderId="0" xfId="47" applyNumberFormat="1" applyFont="1" applyAlignment="1">
      <alignment horizontal="center" vertical="center" wrapText="1"/>
    </xf>
    <xf numFmtId="44" fontId="40" fillId="0" borderId="0" xfId="47" applyNumberFormat="1" applyFont="1" applyAlignment="1">
      <alignment horizontal="center" vertical="center" wrapText="1"/>
    </xf>
    <xf numFmtId="0" fontId="62" fillId="0" borderId="49" xfId="0" applyFont="1" applyBorder="1"/>
    <xf numFmtId="0" fontId="62" fillId="0" borderId="49" xfId="0" applyFont="1" applyBorder="1" applyAlignment="1">
      <alignment horizontal="left"/>
    </xf>
    <xf numFmtId="0" fontId="62" fillId="0" borderId="49" xfId="0" applyFont="1" applyBorder="1" applyAlignment="1">
      <alignment horizontal="center"/>
    </xf>
    <xf numFmtId="0" fontId="62" fillId="0" borderId="50" xfId="0" applyFont="1" applyBorder="1"/>
    <xf numFmtId="0" fontId="62" fillId="0" borderId="50" xfId="0" applyFont="1" applyBorder="1" applyAlignment="1">
      <alignment horizontal="center"/>
    </xf>
    <xf numFmtId="43" fontId="62" fillId="0" borderId="49" xfId="0" applyNumberFormat="1" applyFont="1" applyBorder="1"/>
    <xf numFmtId="0" fontId="62" fillId="31" borderId="50" xfId="0" applyFont="1" applyFill="1" applyBorder="1"/>
    <xf numFmtId="0" fontId="63" fillId="31" borderId="50" xfId="0" applyFont="1" applyFill="1" applyBorder="1" applyAlignment="1">
      <alignment horizontal="center"/>
    </xf>
    <xf numFmtId="0" fontId="62" fillId="31" borderId="50" xfId="0" applyFont="1" applyFill="1" applyBorder="1" applyAlignment="1">
      <alignment horizontal="center"/>
    </xf>
    <xf numFmtId="43" fontId="63" fillId="31" borderId="50" xfId="0" applyNumberFormat="1" applyFont="1" applyFill="1" applyBorder="1"/>
    <xf numFmtId="0" fontId="64" fillId="30" borderId="62" xfId="0" applyFont="1" applyFill="1" applyBorder="1"/>
    <xf numFmtId="0" fontId="64" fillId="30" borderId="62" xfId="0" applyFont="1" applyFill="1" applyBorder="1" applyAlignment="1">
      <alignment horizontal="center"/>
    </xf>
    <xf numFmtId="0" fontId="62" fillId="31" borderId="49" xfId="0" applyFont="1" applyFill="1" applyBorder="1"/>
    <xf numFmtId="0" fontId="63" fillId="31" borderId="49" xfId="0" applyFont="1" applyFill="1" applyBorder="1" applyAlignment="1">
      <alignment horizontal="center"/>
    </xf>
    <xf numFmtId="0" fontId="62" fillId="31" borderId="49" xfId="0" applyFont="1" applyFill="1" applyBorder="1" applyAlignment="1">
      <alignment horizontal="center"/>
    </xf>
    <xf numFmtId="43" fontId="63" fillId="31" borderId="49" xfId="0" applyNumberFormat="1" applyFont="1" applyFill="1" applyBorder="1"/>
    <xf numFmtId="0" fontId="63" fillId="31" borderId="49" xfId="0" applyFont="1" applyFill="1" applyBorder="1"/>
    <xf numFmtId="0" fontId="65" fillId="0" borderId="0" xfId="0" applyFont="1"/>
    <xf numFmtId="0" fontId="66" fillId="0" borderId="0" xfId="0" applyFont="1"/>
    <xf numFmtId="0" fontId="65" fillId="0" borderId="0" xfId="0" applyFont="1" applyAlignment="1">
      <alignment horizontal="center"/>
    </xf>
    <xf numFmtId="43" fontId="65" fillId="0" borderId="0" xfId="0" applyNumberFormat="1" applyFont="1"/>
    <xf numFmtId="0" fontId="63" fillId="31" borderId="49" xfId="0" applyFont="1" applyFill="1" applyBorder="1" applyAlignment="1">
      <alignment horizontal="center" vertical="center" wrapText="1"/>
    </xf>
    <xf numFmtId="43" fontId="63" fillId="31" borderId="49" xfId="0" applyNumberFormat="1" applyFont="1" applyFill="1" applyBorder="1" applyAlignment="1">
      <alignment horizontal="center" vertical="center" wrapText="1"/>
    </xf>
    <xf numFmtId="8" fontId="31" fillId="31" borderId="0" xfId="0" applyNumberFormat="1" applyFont="1" applyFill="1"/>
    <xf numFmtId="43" fontId="52" fillId="0" borderId="16" xfId="29" applyFont="1" applyBorder="1"/>
    <xf numFmtId="43" fontId="52" fillId="0" borderId="63" xfId="29" applyFont="1" applyBorder="1"/>
    <xf numFmtId="0" fontId="26" fillId="0" borderId="0" xfId="45" applyFont="1" applyAlignment="1">
      <alignment horizontal="left" vertical="center"/>
    </xf>
    <xf numFmtId="40" fontId="40" fillId="26" borderId="55" xfId="47" applyNumberFormat="1" applyFont="1" applyFill="1" applyBorder="1" applyAlignment="1">
      <alignment horizontal="left" vertical="center" wrapText="1"/>
    </xf>
    <xf numFmtId="0" fontId="40" fillId="28" borderId="52" xfId="47" applyFont="1" applyFill="1" applyBorder="1" applyAlignment="1">
      <alignment horizontal="left" vertical="center" wrapText="1"/>
    </xf>
    <xf numFmtId="0" fontId="2" fillId="0" borderId="0" xfId="45" applyAlignment="1">
      <alignment horizontal="left" vertical="center"/>
    </xf>
    <xf numFmtId="0" fontId="45" fillId="0" borderId="15" xfId="0" applyFont="1" applyBorder="1" applyAlignment="1">
      <alignment horizontal="left" vertical="center" wrapText="1"/>
    </xf>
    <xf numFmtId="0" fontId="47" fillId="0" borderId="0" xfId="0" applyFont="1"/>
    <xf numFmtId="0" fontId="40" fillId="0" borderId="0" xfId="47" applyFont="1" applyAlignment="1">
      <alignment horizontal="left" vertical="center" wrapText="1"/>
    </xf>
    <xf numFmtId="0" fontId="40" fillId="0" borderId="0" xfId="47" applyFont="1" applyAlignment="1">
      <alignment horizontal="center" vertical="center" wrapText="1"/>
    </xf>
    <xf numFmtId="40" fontId="40" fillId="0" borderId="0" xfId="47" applyNumberFormat="1" applyFont="1" applyAlignment="1">
      <alignment horizontal="center" vertical="center" wrapText="1"/>
    </xf>
    <xf numFmtId="0" fontId="29" fillId="29" borderId="35" xfId="0" applyFont="1" applyFill="1" applyBorder="1" applyAlignment="1">
      <alignment horizontal="center"/>
    </xf>
    <xf numFmtId="0" fontId="29" fillId="29" borderId="33" xfId="0" applyFont="1" applyFill="1" applyBorder="1" applyAlignment="1">
      <alignment horizontal="center"/>
    </xf>
    <xf numFmtId="0" fontId="29" fillId="29" borderId="20" xfId="0" applyFont="1" applyFill="1" applyBorder="1" applyAlignment="1">
      <alignment horizontal="center"/>
    </xf>
    <xf numFmtId="8" fontId="29" fillId="29" borderId="36" xfId="0" applyNumberFormat="1" applyFont="1" applyFill="1" applyBorder="1" applyAlignment="1">
      <alignment horizontal="center"/>
    </xf>
    <xf numFmtId="8" fontId="29" fillId="29" borderId="37" xfId="0" applyNumberFormat="1" applyFont="1" applyFill="1" applyBorder="1" applyAlignment="1">
      <alignment horizontal="center"/>
    </xf>
    <xf numFmtId="8" fontId="29" fillId="29" borderId="29" xfId="0" applyNumberFormat="1" applyFont="1" applyFill="1" applyBorder="1" applyAlignment="1">
      <alignment horizontal="center"/>
    </xf>
    <xf numFmtId="0" fontId="67" fillId="0" borderId="0" xfId="0" applyFont="1" applyFill="1" applyBorder="1" applyAlignment="1"/>
    <xf numFmtId="0" fontId="68" fillId="0" borderId="0" xfId="0" applyFont="1" applyFill="1" applyBorder="1" applyAlignment="1"/>
    <xf numFmtId="0" fontId="69" fillId="0" borderId="0" xfId="0" applyFont="1" applyFill="1" applyBorder="1" applyAlignment="1"/>
    <xf numFmtId="0" fontId="70" fillId="0" borderId="0" xfId="0" applyFont="1"/>
    <xf numFmtId="0" fontId="68" fillId="0" borderId="0" xfId="0" applyFont="1" applyFill="1" applyBorder="1" applyAlignment="1">
      <alignment wrapText="1"/>
    </xf>
    <xf numFmtId="0" fontId="72" fillId="0" borderId="49" xfId="47" applyFont="1" applyBorder="1" applyAlignment="1">
      <alignment horizontal="left" vertical="center" wrapText="1"/>
    </xf>
    <xf numFmtId="0" fontId="68" fillId="0" borderId="64" xfId="0" applyFont="1" applyFill="1" applyBorder="1" applyAlignment="1">
      <alignment horizontal="center"/>
    </xf>
    <xf numFmtId="0" fontId="71" fillId="0" borderId="49" xfId="0" applyFont="1" applyBorder="1" applyAlignment="1">
      <alignment horizontal="center"/>
    </xf>
    <xf numFmtId="0" fontId="68" fillId="0" borderId="65" xfId="0" applyFont="1" applyFill="1" applyBorder="1" applyAlignment="1">
      <alignment horizontal="center"/>
    </xf>
    <xf numFmtId="0" fontId="68" fillId="0" borderId="49" xfId="0" applyFont="1" applyFill="1" applyBorder="1" applyAlignment="1">
      <alignment horizontal="center"/>
    </xf>
    <xf numFmtId="0" fontId="68" fillId="0" borderId="0" xfId="0" applyFont="1" applyFill="1" applyBorder="1" applyAlignment="1">
      <alignment horizontal="center"/>
    </xf>
    <xf numFmtId="0" fontId="71" fillId="0" borderId="0" xfId="0" applyFont="1" applyAlignment="1">
      <alignment horizontal="center"/>
    </xf>
    <xf numFmtId="0" fontId="68" fillId="34" borderId="49" xfId="0" applyFont="1" applyFill="1" applyBorder="1" applyAlignment="1">
      <alignment horizontal="center" vertical="center" wrapText="1"/>
    </xf>
    <xf numFmtId="0" fontId="68" fillId="34" borderId="62" xfId="0" applyFont="1" applyFill="1" applyBorder="1" applyAlignment="1">
      <alignment horizontal="center" vertical="center" wrapText="1"/>
    </xf>
    <xf numFmtId="0" fontId="71" fillId="34" borderId="49" xfId="0" applyFont="1" applyFill="1" applyBorder="1" applyAlignment="1">
      <alignment horizontal="center" vertical="center" wrapText="1"/>
    </xf>
    <xf numFmtId="43" fontId="68" fillId="0" borderId="49" xfId="0" applyNumberFormat="1" applyFont="1" applyFill="1" applyBorder="1" applyAlignment="1">
      <alignment horizontal="center" vertical="center" wrapText="1"/>
    </xf>
    <xf numFmtId="43" fontId="67" fillId="0" borderId="49" xfId="0" applyNumberFormat="1" applyFont="1" applyFill="1" applyBorder="1" applyAlignment="1">
      <alignment horizontal="center" vertical="center" wrapText="1"/>
    </xf>
    <xf numFmtId="43" fontId="67" fillId="33" borderId="49" xfId="0" applyNumberFormat="1" applyFont="1" applyFill="1" applyBorder="1" applyAlignment="1">
      <alignment horizontal="center" vertical="center"/>
    </xf>
    <xf numFmtId="43" fontId="67" fillId="33" borderId="49" xfId="0" applyNumberFormat="1" applyFont="1" applyFill="1" applyBorder="1" applyAlignment="1">
      <alignment horizontal="center" vertical="center" wrapText="1"/>
    </xf>
    <xf numFmtId="43" fontId="67" fillId="0" borderId="49" xfId="0" applyNumberFormat="1" applyFont="1" applyFill="1" applyBorder="1" applyAlignment="1">
      <alignment horizontal="center" vertical="center"/>
    </xf>
    <xf numFmtId="0" fontId="67" fillId="0" borderId="49" xfId="0" applyFont="1" applyFill="1" applyBorder="1" applyAlignment="1">
      <alignment horizontal="left" vertical="center" wrapText="1"/>
    </xf>
    <xf numFmtId="0" fontId="68" fillId="33" borderId="49" xfId="0" applyFont="1" applyFill="1" applyBorder="1" applyAlignment="1">
      <alignment horizontal="center" vertical="center" wrapText="1"/>
    </xf>
    <xf numFmtId="43" fontId="68" fillId="33" borderId="49" xfId="0" applyNumberFormat="1" applyFont="1" applyFill="1" applyBorder="1" applyAlignment="1">
      <alignment horizontal="center" vertical="center" wrapText="1"/>
    </xf>
    <xf numFmtId="0" fontId="31" fillId="31" borderId="49" xfId="0" applyFont="1" applyFill="1" applyBorder="1" applyAlignment="1">
      <alignment horizontal="center" vertical="center" wrapText="1"/>
    </xf>
    <xf numFmtId="0" fontId="29" fillId="0" borderId="49" xfId="0" applyFont="1" applyBorder="1"/>
    <xf numFmtId="0" fontId="31" fillId="31" borderId="49" xfId="0" applyFont="1" applyFill="1" applyBorder="1" applyAlignment="1">
      <alignment horizontal="right"/>
    </xf>
    <xf numFmtId="0" fontId="29" fillId="0" borderId="49" xfId="0" applyFont="1" applyBorder="1" applyAlignment="1">
      <alignment horizontal="center"/>
    </xf>
    <xf numFmtId="0" fontId="25" fillId="0" borderId="49" xfId="0" applyFont="1" applyBorder="1"/>
    <xf numFmtId="0" fontId="25" fillId="0" borderId="49" xfId="0" applyFont="1" applyBorder="1" applyAlignment="1">
      <alignment horizontal="center"/>
    </xf>
    <xf numFmtId="0" fontId="31" fillId="31" borderId="50" xfId="0" applyFont="1" applyFill="1" applyBorder="1" applyAlignment="1">
      <alignment horizontal="right"/>
    </xf>
    <xf numFmtId="43" fontId="25" fillId="0" borderId="49" xfId="0" applyNumberFormat="1" applyFont="1" applyBorder="1"/>
    <xf numFmtId="0" fontId="48" fillId="30" borderId="62" xfId="0" applyFont="1" applyFill="1" applyBorder="1" applyAlignment="1">
      <alignment horizontal="center"/>
    </xf>
    <xf numFmtId="0" fontId="48" fillId="30" borderId="62" xfId="0" applyFont="1" applyFill="1" applyBorder="1" applyAlignment="1">
      <alignment horizontal="right"/>
    </xf>
    <xf numFmtId="43" fontId="48" fillId="30" borderId="62" xfId="0" applyNumberFormat="1" applyFont="1" applyFill="1" applyBorder="1" applyAlignment="1">
      <alignment horizontal="center"/>
    </xf>
    <xf numFmtId="0" fontId="60" fillId="0" borderId="0" xfId="0" applyFont="1" applyAlignment="1">
      <alignment horizontal="left" vertical="center" wrapText="1"/>
    </xf>
    <xf numFmtId="0" fontId="67" fillId="0" borderId="0" xfId="0" applyNumberFormat="1" applyFont="1" applyFill="1" applyBorder="1" applyAlignment="1"/>
    <xf numFmtId="0" fontId="71" fillId="34" borderId="49" xfId="0" applyNumberFormat="1" applyFont="1" applyFill="1" applyBorder="1" applyAlignment="1">
      <alignment horizontal="center" vertical="center" wrapText="1"/>
    </xf>
    <xf numFmtId="0" fontId="67" fillId="0" borderId="49" xfId="0" applyNumberFormat="1" applyFont="1" applyFill="1" applyBorder="1" applyAlignment="1">
      <alignment horizontal="center" vertical="center" wrapText="1"/>
    </xf>
    <xf numFmtId="0" fontId="68" fillId="33" borderId="49" xfId="0" applyNumberFormat="1" applyFont="1" applyFill="1" applyBorder="1" applyAlignment="1">
      <alignment horizontal="center" vertical="center" wrapText="1"/>
    </xf>
    <xf numFmtId="0" fontId="70" fillId="0" borderId="0" xfId="0" applyNumberFormat="1" applyFont="1"/>
    <xf numFmtId="43" fontId="37" fillId="0" borderId="56" xfId="47" applyNumberFormat="1" applyFont="1" applyBorder="1" applyAlignment="1" applyProtection="1">
      <alignment horizontal="center" vertical="center" wrapText="1"/>
      <protection locked="0"/>
    </xf>
    <xf numFmtId="43" fontId="37" fillId="0" borderId="59" xfId="47" applyNumberFormat="1" applyFont="1" applyBorder="1" applyAlignment="1" applyProtection="1">
      <alignment horizontal="center" vertical="center" wrapText="1"/>
      <protection locked="0"/>
    </xf>
    <xf numFmtId="38" fontId="37" fillId="0" borderId="15" xfId="47" applyNumberFormat="1" applyFont="1" applyBorder="1" applyAlignment="1" applyProtection="1">
      <alignment horizontal="center" vertical="center" wrapText="1"/>
      <protection locked="0"/>
    </xf>
    <xf numFmtId="38" fontId="37" fillId="0" borderId="16" xfId="47" applyNumberFormat="1" applyFont="1" applyBorder="1" applyAlignment="1" applyProtection="1">
      <alignment horizontal="center" vertical="center" wrapText="1"/>
      <protection locked="0"/>
    </xf>
    <xf numFmtId="44" fontId="37" fillId="0" borderId="15" xfId="31" applyFont="1" applyFill="1" applyBorder="1" applyAlignment="1" applyProtection="1">
      <alignment horizontal="center" vertical="center" wrapText="1"/>
      <protection locked="0"/>
    </xf>
    <xf numFmtId="44" fontId="37" fillId="0" borderId="16" xfId="31" applyFont="1" applyFill="1" applyBorder="1" applyAlignment="1" applyProtection="1">
      <alignment horizontal="center" vertical="center" wrapText="1"/>
      <protection locked="0"/>
    </xf>
    <xf numFmtId="43" fontId="37" fillId="0" borderId="57" xfId="47" applyNumberFormat="1" applyFont="1" applyBorder="1" applyAlignment="1" applyProtection="1">
      <alignment horizontal="center" vertical="center" wrapText="1"/>
      <protection locked="0"/>
    </xf>
    <xf numFmtId="43" fontId="37" fillId="0" borderId="60" xfId="47" applyNumberFormat="1" applyFont="1" applyBorder="1" applyAlignment="1" applyProtection="1">
      <alignment horizontal="center" vertical="center" wrapText="1"/>
      <protection locked="0"/>
    </xf>
    <xf numFmtId="38" fontId="37" fillId="0" borderId="21" xfId="47" applyNumberFormat="1" applyFont="1" applyBorder="1" applyAlignment="1" applyProtection="1">
      <alignment horizontal="center" vertical="center" wrapText="1"/>
      <protection locked="0"/>
    </xf>
    <xf numFmtId="38" fontId="37" fillId="0" borderId="22" xfId="47" applyNumberFormat="1" applyFont="1" applyBorder="1" applyAlignment="1" applyProtection="1">
      <alignment horizontal="center" vertical="center" wrapText="1"/>
      <protection locked="0"/>
    </xf>
    <xf numFmtId="44" fontId="37" fillId="0" borderId="21" xfId="31" applyFont="1" applyFill="1" applyBorder="1" applyAlignment="1" applyProtection="1">
      <alignment horizontal="center" vertical="center" wrapText="1"/>
      <protection locked="0"/>
    </xf>
    <xf numFmtId="44" fontId="37" fillId="0" borderId="22" xfId="31" applyFont="1" applyFill="1" applyBorder="1" applyAlignment="1" applyProtection="1">
      <alignment horizontal="center" vertical="center" wrapText="1"/>
      <protection locked="0"/>
    </xf>
    <xf numFmtId="0" fontId="37" fillId="0" borderId="56" xfId="47" applyFont="1" applyBorder="1" applyAlignment="1" applyProtection="1">
      <alignment horizontal="left" vertical="center" wrapText="1"/>
      <protection locked="0"/>
    </xf>
    <xf numFmtId="38" fontId="40" fillId="28" borderId="53" xfId="47" applyNumberFormat="1" applyFont="1" applyFill="1" applyBorder="1" applyAlignment="1" applyProtection="1">
      <alignment horizontal="center" vertical="center" wrapText="1"/>
      <protection locked="0"/>
    </xf>
    <xf numFmtId="0" fontId="40" fillId="0" borderId="67" xfId="47" applyFont="1" applyBorder="1" applyAlignment="1">
      <alignment horizontal="left" vertical="center" wrapText="1"/>
    </xf>
    <xf numFmtId="0" fontId="40" fillId="0" borderId="68" xfId="47" applyFont="1" applyBorder="1" applyAlignment="1">
      <alignment horizontal="left" vertical="center" wrapText="1"/>
    </xf>
    <xf numFmtId="40" fontId="42" fillId="27" borderId="70" xfId="47" applyNumberFormat="1" applyFont="1" applyFill="1" applyBorder="1" applyAlignment="1">
      <alignment horizontal="center" vertical="center" wrapText="1"/>
    </xf>
    <xf numFmtId="0" fontId="37" fillId="0" borderId="71" xfId="47" applyFont="1" applyBorder="1" applyAlignment="1" applyProtection="1">
      <alignment horizontal="center" vertical="center" wrapText="1"/>
      <protection locked="0"/>
    </xf>
    <xf numFmtId="44" fontId="37" fillId="0" borderId="41" xfId="31" applyFont="1" applyFill="1" applyBorder="1" applyAlignment="1" applyProtection="1">
      <alignment horizontal="center" vertical="center" wrapText="1"/>
      <protection locked="0"/>
    </xf>
    <xf numFmtId="0" fontId="3" fillId="26" borderId="72" xfId="45" applyFont="1" applyFill="1" applyBorder="1" applyAlignment="1">
      <alignment horizontal="center" vertical="center" wrapText="1"/>
    </xf>
    <xf numFmtId="0" fontId="40" fillId="26" borderId="69" xfId="47" applyFont="1" applyFill="1" applyBorder="1" applyAlignment="1">
      <alignment horizontal="center" vertical="center" wrapText="1"/>
    </xf>
    <xf numFmtId="0" fontId="40" fillId="26" borderId="73" xfId="47" applyFont="1" applyFill="1" applyBorder="1" applyAlignment="1">
      <alignment horizontal="center" vertical="center" wrapText="1"/>
    </xf>
    <xf numFmtId="38" fontId="40" fillId="28" borderId="74" xfId="47" applyNumberFormat="1" applyFont="1" applyFill="1" applyBorder="1" applyAlignment="1">
      <alignment horizontal="center" vertical="center" wrapText="1"/>
    </xf>
    <xf numFmtId="44" fontId="40" fillId="0" borderId="0" xfId="47" applyNumberFormat="1" applyFont="1" applyFill="1" applyBorder="1" applyAlignment="1">
      <alignment horizontal="center" vertical="center"/>
    </xf>
    <xf numFmtId="44" fontId="40" fillId="0" borderId="0" xfId="47" applyNumberFormat="1" applyFont="1" applyFill="1" applyBorder="1" applyAlignment="1">
      <alignment vertical="center"/>
    </xf>
    <xf numFmtId="0" fontId="40" fillId="0" borderId="0" xfId="47" applyFont="1" applyBorder="1" applyAlignment="1" applyProtection="1">
      <alignment horizontal="left" vertical="center"/>
      <protection locked="0"/>
    </xf>
    <xf numFmtId="44" fontId="37" fillId="0" borderId="75" xfId="31" applyFont="1" applyFill="1" applyBorder="1" applyAlignment="1" applyProtection="1">
      <alignment horizontal="center" vertical="center" wrapText="1"/>
      <protection locked="0"/>
    </xf>
    <xf numFmtId="0" fontId="40" fillId="26" borderId="66" xfId="47" applyFont="1" applyFill="1" applyBorder="1" applyAlignment="1">
      <alignment horizontal="center" vertical="center" wrapText="1"/>
    </xf>
    <xf numFmtId="44" fontId="37" fillId="0" borderId="35" xfId="31" applyFont="1" applyFill="1" applyBorder="1" applyAlignment="1">
      <alignment horizontal="center" vertical="center" wrapText="1"/>
    </xf>
    <xf numFmtId="44" fontId="40" fillId="28" borderId="66" xfId="47" applyNumberFormat="1" applyFont="1" applyFill="1" applyBorder="1" applyAlignment="1">
      <alignment vertical="center"/>
    </xf>
    <xf numFmtId="44" fontId="37" fillId="0" borderId="77" xfId="31" applyFont="1" applyFill="1" applyBorder="1" applyAlignment="1" applyProtection="1">
      <alignment horizontal="center" vertical="center" wrapText="1"/>
      <protection locked="0"/>
    </xf>
    <xf numFmtId="44" fontId="37" fillId="0" borderId="78" xfId="31" applyFont="1" applyFill="1" applyBorder="1" applyAlignment="1" applyProtection="1">
      <alignment horizontal="center" vertical="center" wrapText="1"/>
      <protection locked="0"/>
    </xf>
    <xf numFmtId="44" fontId="40" fillId="26" borderId="19" xfId="47" applyNumberFormat="1" applyFont="1" applyFill="1" applyBorder="1" applyAlignment="1">
      <alignment vertical="center"/>
    </xf>
    <xf numFmtId="44" fontId="40" fillId="0" borderId="0" xfId="47" applyNumberFormat="1" applyFont="1" applyFill="1" applyBorder="1" applyAlignment="1" applyProtection="1">
      <alignment horizontal="center" vertical="center"/>
      <protection locked="0"/>
    </xf>
    <xf numFmtId="44" fontId="40" fillId="0" borderId="0" xfId="47" applyNumberFormat="1" applyFont="1" applyFill="1" applyBorder="1" applyAlignment="1" applyProtection="1">
      <alignment vertical="center"/>
      <protection locked="0"/>
    </xf>
    <xf numFmtId="8" fontId="29" fillId="0" borderId="0" xfId="0" applyNumberFormat="1" applyFont="1" applyAlignment="1">
      <alignment horizontal="right"/>
    </xf>
    <xf numFmtId="8" fontId="33" fillId="0" borderId="0" xfId="0" applyNumberFormat="1" applyFont="1" applyAlignment="1">
      <alignment horizontal="left" wrapText="1"/>
    </xf>
    <xf numFmtId="8" fontId="31" fillId="0" borderId="0" xfId="0" applyNumberFormat="1" applyFont="1" applyAlignment="1"/>
    <xf numFmtId="8" fontId="31" fillId="0" borderId="0" xfId="0" applyNumberFormat="1" applyFont="1" applyAlignment="1">
      <alignment horizontal="center"/>
    </xf>
    <xf numFmtId="8" fontId="29" fillId="29" borderId="0" xfId="0" applyNumberFormat="1" applyFont="1" applyFill="1" applyAlignment="1">
      <alignment horizontal="center"/>
    </xf>
    <xf numFmtId="8" fontId="29" fillId="0" borderId="0" xfId="0" applyNumberFormat="1" applyFont="1" applyAlignment="1">
      <alignment horizontal="center"/>
    </xf>
    <xf numFmtId="0" fontId="40" fillId="28" borderId="26" xfId="47" applyFont="1" applyFill="1" applyBorder="1" applyAlignment="1">
      <alignment horizontal="right" vertical="center" wrapText="1"/>
    </xf>
    <xf numFmtId="0" fontId="40" fillId="28" borderId="27" xfId="47" applyFont="1" applyFill="1" applyBorder="1" applyAlignment="1">
      <alignment horizontal="right" vertical="center" wrapText="1"/>
    </xf>
    <xf numFmtId="0" fontId="37" fillId="0" borderId="12" xfId="47" applyFont="1" applyBorder="1" applyAlignment="1" applyProtection="1">
      <alignment horizontal="left" vertical="center" wrapText="1"/>
      <protection locked="0"/>
    </xf>
    <xf numFmtId="0" fontId="37" fillId="0" borderId="13" xfId="47" applyFont="1" applyBorder="1" applyAlignment="1" applyProtection="1">
      <alignment horizontal="left" vertical="center" wrapText="1"/>
      <protection locked="0"/>
    </xf>
    <xf numFmtId="0" fontId="37" fillId="0" borderId="76" xfId="47" applyFont="1" applyBorder="1" applyAlignment="1" applyProtection="1">
      <alignment horizontal="left" vertical="center" wrapText="1"/>
      <protection locked="0"/>
    </xf>
    <xf numFmtId="0" fontId="37" fillId="0" borderId="11" xfId="47" applyFont="1" applyBorder="1" applyAlignment="1" applyProtection="1">
      <alignment horizontal="left" vertical="center" wrapText="1"/>
      <protection locked="0"/>
    </xf>
    <xf numFmtId="0" fontId="37" fillId="0" borderId="18" xfId="47" applyFont="1" applyBorder="1" applyAlignment="1" applyProtection="1">
      <alignment horizontal="left" vertical="center" wrapText="1"/>
      <protection locked="0"/>
    </xf>
    <xf numFmtId="0" fontId="37" fillId="0" borderId="63" xfId="47" applyFont="1" applyBorder="1" applyAlignment="1" applyProtection="1">
      <alignment horizontal="left" vertical="center" wrapText="1"/>
      <protection locked="0"/>
    </xf>
    <xf numFmtId="44" fontId="40" fillId="26" borderId="52" xfId="47" applyNumberFormat="1" applyFont="1" applyFill="1" applyBorder="1" applyAlignment="1">
      <alignment horizontal="center" vertical="center"/>
    </xf>
    <xf numFmtId="44" fontId="40" fillId="26" borderId="54" xfId="47" applyNumberFormat="1" applyFont="1" applyFill="1" applyBorder="1" applyAlignment="1">
      <alignment horizontal="center" vertical="center"/>
    </xf>
    <xf numFmtId="0" fontId="40" fillId="0" borderId="23" xfId="47" applyFont="1" applyBorder="1" applyAlignment="1" applyProtection="1">
      <alignment horizontal="left" vertical="center"/>
      <protection locked="0"/>
    </xf>
    <xf numFmtId="0" fontId="40" fillId="0" borderId="0" xfId="47" applyFont="1" applyAlignment="1">
      <alignment horizontal="left" vertical="center" wrapText="1"/>
    </xf>
    <xf numFmtId="0" fontId="40" fillId="0" borderId="0" xfId="47" applyFont="1" applyAlignment="1">
      <alignment horizontal="center" vertical="center" wrapText="1"/>
    </xf>
    <xf numFmtId="40" fontId="43" fillId="28" borderId="24" xfId="47" applyNumberFormat="1" applyFont="1" applyFill="1" applyBorder="1" applyAlignment="1">
      <alignment horizontal="center" vertical="center" wrapText="1"/>
    </xf>
    <xf numFmtId="40" fontId="43" fillId="28" borderId="25" xfId="47" applyNumberFormat="1" applyFont="1" applyFill="1" applyBorder="1" applyAlignment="1">
      <alignment horizontal="center" vertical="center" wrapText="1"/>
    </xf>
    <xf numFmtId="40" fontId="40" fillId="0" borderId="0" xfId="47" applyNumberFormat="1" applyFont="1" applyAlignment="1">
      <alignment horizontal="center" vertical="center" wrapText="1"/>
    </xf>
    <xf numFmtId="0" fontId="25" fillId="0" borderId="26" xfId="45" applyFont="1" applyBorder="1" applyAlignment="1" applyProtection="1">
      <alignment horizontal="center" vertical="center"/>
      <protection locked="0"/>
    </xf>
    <xf numFmtId="0" fontId="25" fillId="0" borderId="27" xfId="45" applyFont="1" applyBorder="1" applyAlignment="1" applyProtection="1">
      <alignment horizontal="center" vertical="center"/>
      <protection locked="0"/>
    </xf>
    <xf numFmtId="0" fontId="25" fillId="0" borderId="28" xfId="45" applyFont="1" applyBorder="1" applyAlignment="1" applyProtection="1">
      <alignment horizontal="center" vertical="center"/>
      <protection locked="0"/>
    </xf>
    <xf numFmtId="165" fontId="40" fillId="0" borderId="23" xfId="47" applyNumberFormat="1" applyFont="1" applyBorder="1" applyAlignment="1" applyProtection="1">
      <alignment horizontal="center" vertical="center" wrapText="1"/>
      <protection locked="0"/>
    </xf>
    <xf numFmtId="0" fontId="40" fillId="0" borderId="23" xfId="47" applyFont="1" applyBorder="1" applyAlignment="1" applyProtection="1">
      <alignment horizontal="center" vertical="center"/>
      <protection locked="0"/>
    </xf>
    <xf numFmtId="14" fontId="40" fillId="0" borderId="23" xfId="47" applyNumberFormat="1" applyFont="1" applyBorder="1" applyAlignment="1" applyProtection="1">
      <alignment horizontal="left" vertical="center"/>
      <protection locked="0"/>
    </xf>
    <xf numFmtId="0" fontId="26" fillId="28" borderId="26" xfId="45" applyFont="1" applyFill="1" applyBorder="1" applyAlignment="1">
      <alignment horizontal="center" vertical="center"/>
    </xf>
    <xf numFmtId="0" fontId="26" fillId="28" borderId="27" xfId="45" applyFont="1" applyFill="1" applyBorder="1" applyAlignment="1">
      <alignment horizontal="center" vertical="center"/>
    </xf>
    <xf numFmtId="0" fontId="26" fillId="28" borderId="28" xfId="45" applyFont="1" applyFill="1" applyBorder="1" applyAlignment="1">
      <alignment horizontal="center" vertical="center"/>
    </xf>
    <xf numFmtId="16" fontId="68" fillId="0" borderId="23" xfId="0" applyNumberFormat="1" applyFont="1" applyFill="1" applyBorder="1" applyAlignment="1"/>
    <xf numFmtId="0" fontId="68" fillId="0" borderId="23" xfId="0" applyFont="1" applyFill="1" applyBorder="1" applyAlignment="1"/>
    <xf numFmtId="0" fontId="68" fillId="0" borderId="0" xfId="0" applyFont="1" applyFill="1" applyBorder="1" applyAlignment="1"/>
    <xf numFmtId="0" fontId="68" fillId="33" borderId="49" xfId="0" applyFont="1" applyFill="1" applyBorder="1" applyAlignment="1">
      <alignment horizontal="center" wrapText="1"/>
    </xf>
    <xf numFmtId="0" fontId="67" fillId="0" borderId="23" xfId="0" applyFont="1" applyFill="1" applyBorder="1" applyAlignment="1"/>
    <xf numFmtId="0" fontId="67" fillId="0" borderId="29" xfId="0" applyFont="1" applyFill="1" applyBorder="1" applyAlignment="1"/>
    <xf numFmtId="0" fontId="57" fillId="0" borderId="0" xfId="0" applyFont="1" applyAlignment="1">
      <alignment horizontal="center" vertical="center"/>
    </xf>
    <xf numFmtId="0" fontId="45" fillId="0" borderId="0" xfId="0" applyFont="1" applyAlignment="1">
      <alignment horizontal="left"/>
    </xf>
    <xf numFmtId="0" fontId="44" fillId="0" borderId="0" xfId="0" applyFont="1" applyAlignment="1">
      <alignment horizontal="center"/>
    </xf>
    <xf numFmtId="0" fontId="46" fillId="32" borderId="0" xfId="0" applyFont="1" applyFill="1" applyAlignment="1">
      <alignment horizontal="center"/>
    </xf>
    <xf numFmtId="0" fontId="47" fillId="0" borderId="0" xfId="0" applyFont="1" applyAlignment="1">
      <alignment horizontal="center"/>
    </xf>
    <xf numFmtId="0" fontId="52" fillId="0" borderId="0" xfId="0" applyFont="1" applyAlignment="1">
      <alignment horizontal="left" vertical="center" wrapText="1"/>
    </xf>
    <xf numFmtId="0" fontId="4" fillId="31" borderId="26" xfId="19" applyFont="1" applyFill="1" applyBorder="1" applyAlignment="1">
      <alignment horizontal="center" vertical="center" wrapText="1"/>
    </xf>
    <xf numFmtId="0" fontId="4" fillId="31" borderId="27" xfId="19" applyFont="1" applyFill="1" applyBorder="1" applyAlignment="1">
      <alignment horizontal="center" vertical="center" wrapText="1"/>
    </xf>
    <xf numFmtId="0" fontId="4" fillId="31" borderId="28" xfId="19" applyFont="1" applyFill="1" applyBorder="1" applyAlignment="1">
      <alignment horizontal="center" vertical="center" wrapText="1"/>
    </xf>
    <xf numFmtId="0" fontId="46" fillId="30" borderId="0" xfId="0" applyFont="1" applyFill="1" applyAlignment="1">
      <alignment horizontal="center"/>
    </xf>
    <xf numFmtId="0" fontId="51" fillId="0" borderId="0" xfId="0" applyFont="1" applyAlignment="1">
      <alignment horizontal="center"/>
    </xf>
    <xf numFmtId="0" fontId="4" fillId="31" borderId="27" xfId="19" applyFont="1" applyFill="1" applyBorder="1" applyAlignment="1">
      <alignment horizontal="center" vertical="center"/>
    </xf>
    <xf numFmtId="0" fontId="4" fillId="31" borderId="28" xfId="19" applyFont="1" applyFill="1" applyBorder="1" applyAlignment="1">
      <alignment horizontal="center" vertical="center"/>
    </xf>
    <xf numFmtId="0" fontId="40" fillId="0" borderId="0" xfId="0" applyFont="1" applyAlignment="1">
      <alignment horizontal="left" vertical="center" wrapText="1"/>
    </xf>
    <xf numFmtId="0" fontId="50" fillId="0" borderId="0" xfId="0" applyFont="1" applyAlignment="1">
      <alignment horizontal="left" vertical="center" wrapText="1"/>
    </xf>
  </cellXfs>
  <cellStyles count="5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xfId="19" builtinId="2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xfId="29" builtinId="3"/>
    <cellStyle name="Comma 2" xfId="30"/>
    <cellStyle name="Currency 2" xfId="31"/>
    <cellStyle name="Currency 3" xfId="32"/>
    <cellStyle name="Currency 4" xfId="33"/>
    <cellStyle name="Explanatory Text 2" xfId="34"/>
    <cellStyle name="Good 2" xfId="35"/>
    <cellStyle name="Heading 1 2" xfId="36"/>
    <cellStyle name="Heading 2 2" xfId="37"/>
    <cellStyle name="Heading 3 2" xfId="38"/>
    <cellStyle name="Heading 4 2" xfId="39"/>
    <cellStyle name="Hyperlink" xfId="40" builtinId="8"/>
    <cellStyle name="Input 2" xfId="41"/>
    <cellStyle name="Linked Cell 2" xfId="42"/>
    <cellStyle name="Neutral 2" xfId="43"/>
    <cellStyle name="Normal" xfId="0" builtinId="0"/>
    <cellStyle name="Normal 2" xfId="44"/>
    <cellStyle name="Normal 3" xfId="45"/>
    <cellStyle name="Normal 3 2" xfId="46"/>
    <cellStyle name="Normal 4" xfId="47"/>
    <cellStyle name="Note 2" xfId="48"/>
    <cellStyle name="Output 2" xfId="49"/>
    <cellStyle name="Percent" xfId="50" builtinId="5"/>
    <cellStyle name="Title 2" xfId="51"/>
    <cellStyle name="Total 2" xfId="52"/>
    <cellStyle name="Warning Text 2" xfId="5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685800</xdr:colOff>
      <xdr:row>0</xdr:row>
      <xdr:rowOff>95250</xdr:rowOff>
    </xdr:from>
    <xdr:to>
      <xdr:col>11</xdr:col>
      <xdr:colOff>1362075</xdr:colOff>
      <xdr:row>6</xdr:row>
      <xdr:rowOff>152400</xdr:rowOff>
    </xdr:to>
    <xdr:pic>
      <xdr:nvPicPr>
        <xdr:cNvPr id="26640" name="Picture 1">
          <a:extLst>
            <a:ext uri="{FF2B5EF4-FFF2-40B4-BE49-F238E27FC236}">
              <a16:creationId xmlns:a16="http://schemas.microsoft.com/office/drawing/2014/main" id="{7941B56A-CA33-8475-E79A-0DE2F4D9DC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67800" y="95250"/>
          <a:ext cx="206692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685800</xdr:colOff>
      <xdr:row>0</xdr:row>
      <xdr:rowOff>95250</xdr:rowOff>
    </xdr:from>
    <xdr:to>
      <xdr:col>11</xdr:col>
      <xdr:colOff>1400175</xdr:colOff>
      <xdr:row>6</xdr:row>
      <xdr:rowOff>152400</xdr:rowOff>
    </xdr:to>
    <xdr:pic>
      <xdr:nvPicPr>
        <xdr:cNvPr id="25616" name="Picture 1">
          <a:extLst>
            <a:ext uri="{FF2B5EF4-FFF2-40B4-BE49-F238E27FC236}">
              <a16:creationId xmlns:a16="http://schemas.microsoft.com/office/drawing/2014/main" id="{1860CD30-75CF-3E4D-729A-3A07BD28F2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67800" y="95250"/>
          <a:ext cx="206692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Yasmin Andre" id="{DCF93156-9A25-4F9A-9A4A-FC62ECF16452}" userId="S::yasmin.andre@hfuw.org::c09a9aa4-cc4f-4076-9656-b199faa9783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5" dT="2025-04-22T03:24:45.23" personId="{DCF93156-9A25-4F9A-9A4A-FC62ECF16452}" id="{702B2559-0531-43B1-A2CD-6B222443BE39}">
    <text>Maintain a minimum case load of 60 Eligible Clients per full-time equivalent (FTE) Case Manager. Ensure each Case Manager working less than full-time maintains a prorated case load based on a minimum of 60 Eligible Clients multiplied by the percentage of time allocated for case management responsibilities.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98168889431442"/>
  </sheetPr>
  <dimension ref="A1:M48"/>
  <sheetViews>
    <sheetView topLeftCell="A24" zoomScaleNormal="100" zoomScaleSheetLayoutView="75" workbookViewId="0">
      <selection activeCell="L47" sqref="L47"/>
    </sheetView>
  </sheetViews>
  <sheetFormatPr defaultColWidth="11" defaultRowHeight="13.8" x14ac:dyDescent="0.25"/>
  <cols>
    <col min="1" max="1" width="45.33203125" style="11" customWidth="1"/>
    <col min="2" max="2" width="11.44140625" style="11" customWidth="1"/>
    <col min="3" max="4" width="10.6640625" style="11" customWidth="1"/>
    <col min="5" max="5" width="2.33203125" style="11" customWidth="1"/>
    <col min="6" max="6" width="14.88671875" style="11" customWidth="1"/>
    <col min="7" max="7" width="3" style="11" customWidth="1"/>
    <col min="8" max="8" width="12.88671875" style="11" customWidth="1"/>
    <col min="9" max="9" width="3.6640625" style="11" customWidth="1"/>
    <col min="10" max="10" width="15.109375" style="15" customWidth="1"/>
    <col min="11" max="11" width="2.6640625" style="11" customWidth="1"/>
    <col min="12" max="12" width="19.88671875" style="11" customWidth="1"/>
    <col min="13" max="13" width="3.109375" style="11" customWidth="1"/>
    <col min="14" max="14" width="11" style="11" customWidth="1"/>
    <col min="15" max="15" width="9.6640625" style="11" bestFit="1" customWidth="1"/>
    <col min="16" max="16384" width="11" style="11"/>
  </cols>
  <sheetData>
    <row r="1" spans="1:13" x14ac:dyDescent="0.25">
      <c r="A1" s="281" t="s">
        <v>0</v>
      </c>
      <c r="B1" s="281"/>
      <c r="C1" s="281"/>
      <c r="D1" s="281"/>
      <c r="E1" s="281"/>
      <c r="F1" s="281"/>
      <c r="G1" s="281"/>
      <c r="H1" s="281"/>
      <c r="I1" s="281"/>
      <c r="J1" s="281"/>
      <c r="K1" s="281"/>
      <c r="L1" s="281"/>
      <c r="M1" s="12"/>
    </row>
    <row r="2" spans="1:13" x14ac:dyDescent="0.25">
      <c r="A2" s="281" t="s">
        <v>1</v>
      </c>
      <c r="B2" s="281"/>
      <c r="C2" s="281"/>
      <c r="D2" s="281"/>
      <c r="E2" s="281"/>
      <c r="F2" s="281"/>
      <c r="G2" s="281"/>
      <c r="H2" s="281"/>
      <c r="I2" s="281"/>
      <c r="J2" s="281"/>
      <c r="K2" s="281"/>
      <c r="L2" s="281"/>
      <c r="M2" s="12"/>
    </row>
    <row r="3" spans="1:13" x14ac:dyDescent="0.25">
      <c r="A3" s="281" t="s">
        <v>2</v>
      </c>
      <c r="B3" s="281"/>
      <c r="C3" s="281"/>
      <c r="D3" s="281"/>
      <c r="E3" s="281"/>
      <c r="F3" s="281"/>
      <c r="G3" s="281"/>
      <c r="H3" s="281"/>
      <c r="I3" s="281"/>
      <c r="J3" s="281"/>
      <c r="K3" s="281"/>
      <c r="L3" s="281"/>
      <c r="M3" s="12"/>
    </row>
    <row r="4" spans="1:13" x14ac:dyDescent="0.25">
      <c r="B4" s="12"/>
      <c r="C4" s="12"/>
      <c r="D4" s="12"/>
      <c r="E4" s="12"/>
      <c r="F4" s="12"/>
      <c r="G4" s="12"/>
      <c r="H4" s="12"/>
      <c r="I4" s="12"/>
      <c r="J4" s="12"/>
      <c r="K4" s="12"/>
      <c r="L4" s="12"/>
      <c r="M4" s="12"/>
    </row>
    <row r="5" spans="1:13" x14ac:dyDescent="0.25">
      <c r="A5" s="282" t="s">
        <v>3</v>
      </c>
      <c r="B5" s="282"/>
      <c r="C5" s="282"/>
      <c r="D5" s="282"/>
      <c r="E5" s="282"/>
      <c r="F5" s="282"/>
      <c r="G5" s="282"/>
      <c r="H5" s="282"/>
      <c r="I5" s="282"/>
      <c r="J5" s="282"/>
      <c r="K5" s="282"/>
      <c r="L5" s="282"/>
      <c r="M5" s="12"/>
    </row>
    <row r="6" spans="1:13" x14ac:dyDescent="0.25">
      <c r="A6" s="283" t="s">
        <v>4</v>
      </c>
      <c r="B6" s="283"/>
      <c r="C6" s="283"/>
      <c r="D6" s="283"/>
      <c r="E6" s="283"/>
      <c r="F6" s="283"/>
      <c r="G6" s="283"/>
      <c r="H6" s="283"/>
      <c r="I6" s="283"/>
      <c r="J6" s="283"/>
      <c r="K6" s="283"/>
      <c r="L6" s="283"/>
      <c r="M6" s="12"/>
    </row>
    <row r="7" spans="1:13" x14ac:dyDescent="0.25">
      <c r="A7" s="13" t="s">
        <v>5</v>
      </c>
      <c r="J7" s="11"/>
      <c r="K7" s="12"/>
      <c r="L7" s="9"/>
      <c r="M7" s="12"/>
    </row>
    <row r="8" spans="1:13" x14ac:dyDescent="0.25">
      <c r="A8" s="43" t="s">
        <v>6</v>
      </c>
      <c r="J8" s="11"/>
      <c r="K8" s="12"/>
      <c r="L8" s="12"/>
      <c r="M8" s="12"/>
    </row>
    <row r="9" spans="1:13" x14ac:dyDescent="0.25">
      <c r="A9" s="44" t="s">
        <v>7</v>
      </c>
    </row>
    <row r="10" spans="1:13" x14ac:dyDescent="0.25">
      <c r="A10" s="44" t="s">
        <v>7</v>
      </c>
      <c r="J10" s="11"/>
      <c r="K10" s="12"/>
      <c r="L10" s="12"/>
      <c r="M10" s="12"/>
    </row>
    <row r="11" spans="1:13" x14ac:dyDescent="0.25">
      <c r="B11" s="281"/>
      <c r="C11" s="281"/>
      <c r="D11" s="281"/>
      <c r="E11" s="281"/>
      <c r="F11" s="281"/>
      <c r="G11" s="281"/>
      <c r="H11" s="281"/>
      <c r="I11" s="281"/>
      <c r="J11" s="281"/>
    </row>
    <row r="12" spans="1:13" x14ac:dyDescent="0.25">
      <c r="A12" s="13" t="s">
        <v>8</v>
      </c>
      <c r="B12" s="45" t="s">
        <v>9</v>
      </c>
    </row>
    <row r="13" spans="1:13" x14ac:dyDescent="0.25">
      <c r="A13" s="13" t="s">
        <v>10</v>
      </c>
      <c r="B13" s="45" t="s">
        <v>11</v>
      </c>
    </row>
    <row r="14" spans="1:13" ht="14.4" thickBot="1" x14ac:dyDescent="0.3">
      <c r="A14" s="16"/>
      <c r="B14" s="17"/>
      <c r="C14" s="18"/>
      <c r="D14" s="18"/>
      <c r="E14" s="18"/>
      <c r="F14" s="18"/>
      <c r="G14" s="17"/>
      <c r="H14" s="17"/>
      <c r="I14" s="17"/>
      <c r="J14" s="19"/>
      <c r="K14" s="17"/>
      <c r="L14" s="17"/>
      <c r="M14" s="17"/>
    </row>
    <row r="15" spans="1:13" ht="15.6" customHeight="1" thickTop="1" x14ac:dyDescent="0.25">
      <c r="B15" s="20" t="s">
        <v>12</v>
      </c>
      <c r="C15" s="20" t="s">
        <v>13</v>
      </c>
      <c r="D15" s="20"/>
      <c r="E15" s="21"/>
      <c r="F15" s="15"/>
      <c r="G15" s="15"/>
      <c r="I15" s="15"/>
    </row>
    <row r="16" spans="1:13" ht="15.6" customHeight="1" x14ac:dyDescent="0.25">
      <c r="A16" s="13"/>
      <c r="B16" s="22" t="s">
        <v>14</v>
      </c>
      <c r="C16" s="22" t="s">
        <v>15</v>
      </c>
      <c r="D16" s="22" t="s">
        <v>16</v>
      </c>
      <c r="E16" s="15"/>
      <c r="F16" s="15" t="s">
        <v>17</v>
      </c>
      <c r="G16" s="15"/>
      <c r="H16" s="15" t="s">
        <v>18</v>
      </c>
      <c r="J16" s="15" t="s">
        <v>18</v>
      </c>
      <c r="L16" s="15" t="s">
        <v>17</v>
      </c>
    </row>
    <row r="17" spans="1:12" ht="15.6" customHeight="1" thickBot="1" x14ac:dyDescent="0.3">
      <c r="A17" s="23" t="s">
        <v>19</v>
      </c>
      <c r="B17" s="24" t="s">
        <v>20</v>
      </c>
      <c r="C17" s="24" t="s">
        <v>21</v>
      </c>
      <c r="D17" s="24"/>
      <c r="E17" s="15"/>
      <c r="F17" s="25" t="s">
        <v>22</v>
      </c>
      <c r="G17" s="15"/>
      <c r="H17" s="25" t="s">
        <v>23</v>
      </c>
      <c r="J17" s="25" t="s">
        <v>24</v>
      </c>
      <c r="L17" s="25" t="s">
        <v>25</v>
      </c>
    </row>
    <row r="18" spans="1:12" ht="15.6" customHeight="1" thickBot="1" x14ac:dyDescent="0.3">
      <c r="A18" s="8" t="s">
        <v>26</v>
      </c>
      <c r="B18" s="197"/>
      <c r="C18" s="198"/>
      <c r="D18" s="198"/>
      <c r="E18" s="15"/>
      <c r="F18" s="26">
        <v>0</v>
      </c>
      <c r="G18" s="15"/>
      <c r="H18" s="200">
        <v>0</v>
      </c>
      <c r="I18" s="15"/>
      <c r="J18" s="26">
        <v>0</v>
      </c>
      <c r="L18" s="27">
        <f>(F18-J18)</f>
        <v>0</v>
      </c>
    </row>
    <row r="19" spans="1:12" ht="15.6" customHeight="1" thickBot="1" x14ac:dyDescent="0.3">
      <c r="A19" s="8" t="s">
        <v>27</v>
      </c>
      <c r="B19" s="199"/>
      <c r="C19" s="199"/>
      <c r="D19" s="199"/>
      <c r="E19" s="15"/>
      <c r="F19" s="28">
        <v>0</v>
      </c>
      <c r="G19" s="15"/>
      <c r="H19" s="201">
        <v>0</v>
      </c>
      <c r="I19" s="15"/>
      <c r="J19" s="28">
        <v>0</v>
      </c>
      <c r="L19" s="27">
        <f t="shared" ref="L19:L34" si="0">(F19-J19)</f>
        <v>0</v>
      </c>
    </row>
    <row r="20" spans="1:12" ht="15.6" customHeight="1" thickBot="1" x14ac:dyDescent="0.3">
      <c r="A20" s="9" t="s">
        <v>28</v>
      </c>
      <c r="B20" s="199"/>
      <c r="C20" s="199"/>
      <c r="D20" s="199"/>
      <c r="E20" s="15"/>
      <c r="F20" s="28">
        <v>0</v>
      </c>
      <c r="G20" s="15"/>
      <c r="H20" s="202">
        <v>0</v>
      </c>
      <c r="I20" s="15"/>
      <c r="J20" s="28">
        <v>0</v>
      </c>
      <c r="L20" s="27">
        <f t="shared" si="0"/>
        <v>0</v>
      </c>
    </row>
    <row r="21" spans="1:12" ht="15.6" customHeight="1" thickBot="1" x14ac:dyDescent="0.3">
      <c r="A21" s="9" t="s">
        <v>29</v>
      </c>
      <c r="B21" s="199"/>
      <c r="C21" s="199"/>
      <c r="D21" s="199"/>
      <c r="E21" s="15"/>
      <c r="F21" s="28">
        <v>0</v>
      </c>
      <c r="G21" s="15"/>
      <c r="H21" s="202">
        <v>0</v>
      </c>
      <c r="I21" s="15"/>
      <c r="J21" s="28">
        <v>0</v>
      </c>
      <c r="L21" s="27">
        <f t="shared" si="0"/>
        <v>0</v>
      </c>
    </row>
    <row r="22" spans="1:12" ht="15.6" customHeight="1" thickBot="1" x14ac:dyDescent="0.3">
      <c r="A22" s="8" t="s">
        <v>30</v>
      </c>
      <c r="B22" s="199"/>
      <c r="C22" s="199"/>
      <c r="D22" s="199"/>
      <c r="E22" s="15"/>
      <c r="F22" s="28">
        <v>0</v>
      </c>
      <c r="G22" s="15"/>
      <c r="H22" s="202">
        <v>0</v>
      </c>
      <c r="I22" s="15"/>
      <c r="J22" s="28">
        <v>0</v>
      </c>
      <c r="L22" s="27">
        <f t="shared" si="0"/>
        <v>0</v>
      </c>
    </row>
    <row r="23" spans="1:12" ht="15.6" customHeight="1" thickBot="1" x14ac:dyDescent="0.3">
      <c r="A23" s="8" t="s">
        <v>31</v>
      </c>
      <c r="B23" s="199"/>
      <c r="C23" s="199"/>
      <c r="D23" s="199"/>
      <c r="E23" s="15"/>
      <c r="F23" s="28">
        <v>0</v>
      </c>
      <c r="G23" s="15"/>
      <c r="H23" s="202">
        <v>0</v>
      </c>
      <c r="I23" s="15"/>
      <c r="J23" s="28">
        <v>0</v>
      </c>
      <c r="L23" s="27">
        <f t="shared" si="0"/>
        <v>0</v>
      </c>
    </row>
    <row r="24" spans="1:12" ht="15.6" customHeight="1" thickBot="1" x14ac:dyDescent="0.3">
      <c r="A24" s="8" t="s">
        <v>32</v>
      </c>
      <c r="B24" s="199"/>
      <c r="C24" s="199"/>
      <c r="D24" s="199"/>
      <c r="E24" s="15"/>
      <c r="F24" s="28">
        <v>0</v>
      </c>
      <c r="G24" s="15"/>
      <c r="H24" s="202">
        <v>0</v>
      </c>
      <c r="I24" s="15"/>
      <c r="J24" s="28">
        <v>0</v>
      </c>
      <c r="L24" s="27">
        <f t="shared" si="0"/>
        <v>0</v>
      </c>
    </row>
    <row r="25" spans="1:12" ht="15.6" customHeight="1" thickBot="1" x14ac:dyDescent="0.3">
      <c r="A25" s="8" t="s">
        <v>33</v>
      </c>
      <c r="B25" s="199"/>
      <c r="C25" s="199"/>
      <c r="D25" s="199"/>
      <c r="E25" s="15"/>
      <c r="F25" s="28">
        <v>0</v>
      </c>
      <c r="G25" s="15"/>
      <c r="H25" s="202">
        <v>0</v>
      </c>
      <c r="I25" s="15"/>
      <c r="J25" s="28">
        <v>0</v>
      </c>
      <c r="L25" s="27">
        <f t="shared" si="0"/>
        <v>0</v>
      </c>
    </row>
    <row r="26" spans="1:12" ht="15.6" customHeight="1" thickBot="1" x14ac:dyDescent="0.3">
      <c r="A26" s="8" t="s">
        <v>34</v>
      </c>
      <c r="B26" s="199"/>
      <c r="C26" s="199"/>
      <c r="D26" s="199"/>
      <c r="E26" s="15"/>
      <c r="F26" s="28">
        <v>0</v>
      </c>
      <c r="G26" s="15"/>
      <c r="H26" s="202">
        <v>0</v>
      </c>
      <c r="I26" s="15"/>
      <c r="J26" s="28">
        <v>0</v>
      </c>
      <c r="L26" s="27">
        <f t="shared" si="0"/>
        <v>0</v>
      </c>
    </row>
    <row r="27" spans="1:12" ht="15.6" customHeight="1" thickBot="1" x14ac:dyDescent="0.3">
      <c r="A27" s="8"/>
      <c r="B27" s="199"/>
      <c r="C27" s="199"/>
      <c r="D27" s="199"/>
      <c r="E27" s="15"/>
      <c r="F27" s="28">
        <v>0</v>
      </c>
      <c r="G27" s="15"/>
      <c r="H27" s="202">
        <v>0</v>
      </c>
      <c r="I27" s="15"/>
      <c r="J27" s="28">
        <v>0</v>
      </c>
      <c r="L27" s="27">
        <f t="shared" si="0"/>
        <v>0</v>
      </c>
    </row>
    <row r="28" spans="1:12" ht="15.6" customHeight="1" thickBot="1" x14ac:dyDescent="0.3">
      <c r="A28" s="23" t="s">
        <v>35</v>
      </c>
      <c r="B28" s="199"/>
      <c r="C28" s="199"/>
      <c r="D28" s="199"/>
      <c r="E28" s="15"/>
      <c r="F28" s="28">
        <v>0</v>
      </c>
      <c r="G28" s="15"/>
      <c r="H28" s="202">
        <v>0</v>
      </c>
      <c r="I28" s="15"/>
      <c r="J28" s="28">
        <v>0</v>
      </c>
      <c r="L28" s="27">
        <f t="shared" si="0"/>
        <v>0</v>
      </c>
    </row>
    <row r="29" spans="1:12" ht="15.6" customHeight="1" thickBot="1" x14ac:dyDescent="0.3">
      <c r="A29" s="8" t="s">
        <v>36</v>
      </c>
      <c r="B29" s="199"/>
      <c r="C29" s="199"/>
      <c r="D29" s="199"/>
      <c r="E29" s="15"/>
      <c r="F29" s="28">
        <v>0</v>
      </c>
      <c r="G29" s="15"/>
      <c r="H29" s="202">
        <v>0</v>
      </c>
      <c r="I29" s="15"/>
      <c r="J29" s="28">
        <v>0</v>
      </c>
      <c r="L29" s="27">
        <f t="shared" si="0"/>
        <v>0</v>
      </c>
    </row>
    <row r="30" spans="1:12" ht="15.6" customHeight="1" thickBot="1" x14ac:dyDescent="0.3">
      <c r="A30" s="8" t="s">
        <v>37</v>
      </c>
      <c r="B30" s="199"/>
      <c r="C30" s="199"/>
      <c r="D30" s="199"/>
      <c r="E30" s="15"/>
      <c r="F30" s="28">
        <v>0</v>
      </c>
      <c r="G30" s="15"/>
      <c r="H30" s="202">
        <v>0</v>
      </c>
      <c r="I30" s="15"/>
      <c r="J30" s="28">
        <v>0</v>
      </c>
      <c r="L30" s="27">
        <f t="shared" si="0"/>
        <v>0</v>
      </c>
    </row>
    <row r="31" spans="1:12" ht="15.6" customHeight="1" thickBot="1" x14ac:dyDescent="0.3">
      <c r="A31" s="8" t="s">
        <v>38</v>
      </c>
      <c r="B31" s="199"/>
      <c r="C31" s="199"/>
      <c r="D31" s="199"/>
      <c r="E31" s="15"/>
      <c r="F31" s="28">
        <v>0</v>
      </c>
      <c r="G31" s="15"/>
      <c r="H31" s="202">
        <v>0</v>
      </c>
      <c r="I31" s="15"/>
      <c r="J31" s="28">
        <v>0</v>
      </c>
      <c r="L31" s="27">
        <f t="shared" si="0"/>
        <v>0</v>
      </c>
    </row>
    <row r="32" spans="1:12" ht="15.6" customHeight="1" thickBot="1" x14ac:dyDescent="0.3">
      <c r="A32" s="8" t="s">
        <v>39</v>
      </c>
      <c r="B32" s="199"/>
      <c r="C32" s="199"/>
      <c r="D32" s="199"/>
      <c r="E32" s="15"/>
      <c r="F32" s="28">
        <v>0</v>
      </c>
      <c r="G32" s="15"/>
      <c r="H32" s="202">
        <v>0</v>
      </c>
      <c r="I32" s="15"/>
      <c r="J32" s="28">
        <v>0</v>
      </c>
      <c r="L32" s="27">
        <f t="shared" si="0"/>
        <v>0</v>
      </c>
    </row>
    <row r="33" spans="1:13" ht="15.6" customHeight="1" thickBot="1" x14ac:dyDescent="0.3">
      <c r="A33" s="8" t="s">
        <v>40</v>
      </c>
      <c r="B33" s="199"/>
      <c r="C33" s="199"/>
      <c r="D33" s="199"/>
      <c r="E33" s="15"/>
      <c r="F33" s="28">
        <v>0</v>
      </c>
      <c r="G33" s="15"/>
      <c r="H33" s="202">
        <v>0</v>
      </c>
      <c r="I33" s="15"/>
      <c r="J33" s="28">
        <v>0</v>
      </c>
      <c r="L33" s="27">
        <f t="shared" si="0"/>
        <v>0</v>
      </c>
    </row>
    <row r="34" spans="1:13" ht="15.6" customHeight="1" thickBot="1" x14ac:dyDescent="0.3">
      <c r="A34" s="29" t="s">
        <v>41</v>
      </c>
      <c r="B34" s="30">
        <f>SUM(B18:B33)</f>
        <v>0</v>
      </c>
      <c r="C34" s="30">
        <f>SUM(C18:C33)</f>
        <v>0</v>
      </c>
      <c r="D34" s="30">
        <f>SUM(D18:D33)</f>
        <v>0</v>
      </c>
      <c r="F34" s="31">
        <f>SUM(F18:F33)</f>
        <v>0</v>
      </c>
      <c r="H34" s="31">
        <f>SUM(H18:H33)</f>
        <v>0</v>
      </c>
      <c r="J34" s="31">
        <f>SUM(J18:J33)</f>
        <v>0</v>
      </c>
      <c r="L34" s="32">
        <f t="shared" si="0"/>
        <v>0</v>
      </c>
    </row>
    <row r="35" spans="1:13" ht="15.6" customHeight="1" thickTop="1" x14ac:dyDescent="0.25">
      <c r="A35" s="33"/>
      <c r="H35" s="33"/>
      <c r="I35" s="33"/>
      <c r="J35" s="33" t="s">
        <v>42</v>
      </c>
      <c r="L35" s="34">
        <f>SUM(F34)</f>
        <v>0</v>
      </c>
    </row>
    <row r="36" spans="1:13" ht="15.6" customHeight="1" x14ac:dyDescent="0.25">
      <c r="A36" s="33"/>
      <c r="H36" s="33"/>
      <c r="I36" s="33"/>
      <c r="J36" s="33" t="s">
        <v>43</v>
      </c>
      <c r="L36" s="14">
        <f>SUM(J34)</f>
        <v>0</v>
      </c>
    </row>
    <row r="37" spans="1:13" ht="15.6" customHeight="1" x14ac:dyDescent="0.25">
      <c r="A37" s="33"/>
      <c r="H37" s="33"/>
      <c r="I37" s="33"/>
      <c r="J37" s="33" t="s">
        <v>44</v>
      </c>
      <c r="L37" s="14">
        <f>SUM(L35-L36)</f>
        <v>0</v>
      </c>
    </row>
    <row r="38" spans="1:13" ht="15.6" customHeight="1" x14ac:dyDescent="0.25"/>
    <row r="39" spans="1:13" ht="15.6" customHeight="1" x14ac:dyDescent="0.25">
      <c r="A39" s="33"/>
      <c r="C39" s="33"/>
      <c r="D39" s="33"/>
      <c r="E39" s="33"/>
      <c r="F39" s="33"/>
      <c r="H39" s="29" t="s">
        <v>45</v>
      </c>
      <c r="J39" s="35">
        <f>SUM(H34)</f>
        <v>0</v>
      </c>
      <c r="L39" s="11" t="s">
        <v>46</v>
      </c>
    </row>
    <row r="40" spans="1:13" ht="15.6" customHeight="1" x14ac:dyDescent="0.25">
      <c r="A40" s="29"/>
      <c r="B40" s="278"/>
      <c r="C40" s="278"/>
      <c r="D40" s="278"/>
      <c r="E40" s="278"/>
      <c r="F40" s="278"/>
      <c r="G40" s="278"/>
      <c r="H40" s="278"/>
      <c r="J40" s="33" t="s">
        <v>47</v>
      </c>
      <c r="L40" s="38" t="s">
        <v>48</v>
      </c>
    </row>
    <row r="41" spans="1:13" ht="15.6" customHeight="1" x14ac:dyDescent="0.25">
      <c r="A41" s="13"/>
      <c r="B41" s="13"/>
      <c r="C41" s="13"/>
      <c r="D41" s="13"/>
      <c r="E41" s="13"/>
      <c r="F41" s="13"/>
      <c r="G41" s="13"/>
      <c r="H41" s="13"/>
      <c r="J41" s="33" t="s">
        <v>49</v>
      </c>
      <c r="L41" s="39"/>
    </row>
    <row r="42" spans="1:13" ht="15.6" customHeight="1" x14ac:dyDescent="0.25"/>
    <row r="43" spans="1:13" ht="43.2" customHeight="1" x14ac:dyDescent="0.3">
      <c r="A43" s="279" t="s">
        <v>50</v>
      </c>
      <c r="B43" s="279"/>
      <c r="C43" s="279"/>
      <c r="D43" s="279"/>
      <c r="E43" s="279"/>
      <c r="F43" s="279"/>
      <c r="G43" s="279"/>
      <c r="H43" s="279"/>
      <c r="I43" s="279"/>
      <c r="J43" s="279"/>
      <c r="K43" s="279"/>
      <c r="L43" s="279"/>
      <c r="M43" s="40"/>
    </row>
    <row r="44" spans="1:13" x14ac:dyDescent="0.25">
      <c r="A44" s="280"/>
      <c r="B44" s="280"/>
      <c r="C44" s="280"/>
      <c r="D44" s="280"/>
      <c r="E44" s="280"/>
      <c r="F44" s="280"/>
      <c r="G44" s="280"/>
      <c r="H44" s="280"/>
      <c r="I44" s="280"/>
      <c r="J44" s="280"/>
      <c r="K44" s="280"/>
      <c r="L44" s="280"/>
      <c r="M44" s="280"/>
    </row>
    <row r="45" spans="1:13" x14ac:dyDescent="0.25">
      <c r="A45" s="13"/>
      <c r="B45" s="13"/>
      <c r="C45" s="13"/>
      <c r="D45" s="13"/>
      <c r="E45" s="13"/>
      <c r="F45" s="13"/>
      <c r="G45" s="13"/>
      <c r="H45" s="13"/>
      <c r="I45" s="13"/>
      <c r="J45" s="13"/>
      <c r="K45" s="13"/>
      <c r="L45" s="13"/>
      <c r="M45" s="13"/>
    </row>
    <row r="46" spans="1:13" ht="18" customHeight="1" x14ac:dyDescent="0.3">
      <c r="A46" s="41" t="s">
        <v>51</v>
      </c>
      <c r="B46" s="13"/>
      <c r="C46" s="13"/>
      <c r="D46" s="13"/>
      <c r="E46" s="13"/>
      <c r="F46" s="13"/>
      <c r="G46" s="13"/>
      <c r="H46" s="13"/>
      <c r="I46" s="13"/>
      <c r="J46" s="12"/>
      <c r="K46" s="13"/>
      <c r="L46" s="13"/>
    </row>
    <row r="47" spans="1:13" ht="18" customHeight="1" x14ac:dyDescent="0.25">
      <c r="A47" s="42" t="s">
        <v>52</v>
      </c>
      <c r="B47" s="36" t="s">
        <v>53</v>
      </c>
      <c r="C47" s="13"/>
      <c r="D47" s="13"/>
      <c r="E47" s="13"/>
      <c r="J47" s="12"/>
      <c r="K47" s="12"/>
      <c r="L47" s="37" t="s">
        <v>54</v>
      </c>
    </row>
    <row r="48" spans="1:13" ht="16.5" customHeight="1" x14ac:dyDescent="0.25"/>
  </sheetData>
  <mergeCells count="9">
    <mergeCell ref="B40:H40"/>
    <mergeCell ref="A43:L43"/>
    <mergeCell ref="A44:M44"/>
    <mergeCell ref="A1:L1"/>
    <mergeCell ref="A2:L2"/>
    <mergeCell ref="A3:L3"/>
    <mergeCell ref="A5:L5"/>
    <mergeCell ref="A6:L6"/>
    <mergeCell ref="B11:J11"/>
  </mergeCells>
  <printOptions horizontalCentered="1"/>
  <pageMargins left="0.25" right="0.25" top="0.75" bottom="0.75" header="0.3" footer="0.3"/>
  <pageSetup scale="72" orientation="landscape"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O55"/>
  <sheetViews>
    <sheetView workbookViewId="0">
      <selection activeCell="H60" sqref="H60"/>
    </sheetView>
  </sheetViews>
  <sheetFormatPr defaultColWidth="8.88671875" defaultRowHeight="15" x14ac:dyDescent="0.25"/>
  <cols>
    <col min="1" max="1" width="39.77734375" style="3" customWidth="1"/>
    <col min="2" max="13" width="11.109375" style="3" customWidth="1"/>
    <col min="14" max="14" width="12.33203125" style="3" bestFit="1" customWidth="1"/>
    <col min="15" max="16384" width="8.88671875" style="3"/>
  </cols>
  <sheetData>
    <row r="1" spans="1:15" ht="24.6" x14ac:dyDescent="0.4">
      <c r="A1" s="317" t="s">
        <v>150</v>
      </c>
      <c r="B1" s="317"/>
      <c r="C1" s="317"/>
      <c r="D1" s="317"/>
      <c r="E1" s="317"/>
      <c r="F1" s="317"/>
      <c r="G1" s="317"/>
      <c r="H1" s="317"/>
      <c r="I1" s="317"/>
      <c r="J1" s="317"/>
      <c r="K1" s="317"/>
      <c r="L1" s="317"/>
      <c r="M1" s="317"/>
      <c r="N1" s="317"/>
    </row>
    <row r="2" spans="1:15" ht="24" customHeight="1" x14ac:dyDescent="0.4">
      <c r="A2" s="324" t="s">
        <v>192</v>
      </c>
      <c r="B2" s="324"/>
      <c r="C2" s="324"/>
      <c r="D2" s="324"/>
      <c r="E2" s="324"/>
      <c r="F2" s="324"/>
      <c r="G2" s="324"/>
      <c r="H2" s="324"/>
      <c r="I2" s="324"/>
      <c r="J2" s="324"/>
      <c r="K2" s="324"/>
      <c r="L2" s="324"/>
      <c r="M2" s="324"/>
      <c r="N2" s="324"/>
      <c r="O2" s="102" t="s">
        <v>193</v>
      </c>
    </row>
    <row r="3" spans="1:15" ht="24" customHeight="1" x14ac:dyDescent="0.3">
      <c r="A3" s="319" t="s">
        <v>194</v>
      </c>
      <c r="B3" s="319"/>
      <c r="C3" s="319"/>
      <c r="D3" s="319"/>
      <c r="E3" s="319"/>
      <c r="F3" s="319"/>
      <c r="G3" s="319"/>
      <c r="H3" s="319"/>
      <c r="I3" s="319"/>
      <c r="J3" s="319"/>
      <c r="K3" s="319"/>
      <c r="L3" s="319"/>
      <c r="M3" s="319"/>
      <c r="N3" s="319"/>
    </row>
    <row r="4" spans="1:15" ht="24" customHeight="1" x14ac:dyDescent="0.3">
      <c r="A4" s="319" t="s">
        <v>175</v>
      </c>
      <c r="B4" s="319"/>
      <c r="C4" s="319"/>
      <c r="D4" s="319"/>
      <c r="E4" s="319"/>
      <c r="F4" s="319"/>
      <c r="G4" s="319"/>
      <c r="H4" s="319"/>
      <c r="I4" s="319"/>
      <c r="J4" s="319"/>
      <c r="K4" s="319"/>
      <c r="L4" s="319"/>
      <c r="M4" s="319"/>
      <c r="N4" s="319"/>
    </row>
    <row r="5" spans="1:15" x14ac:dyDescent="0.25">
      <c r="A5" s="10"/>
      <c r="B5" s="46"/>
      <c r="C5" s="47"/>
      <c r="D5" s="47"/>
      <c r="E5" s="47"/>
      <c r="F5" s="47"/>
      <c r="G5" s="47"/>
      <c r="H5" s="47"/>
      <c r="I5" s="47"/>
      <c r="J5" s="47"/>
      <c r="K5" s="47"/>
      <c r="L5" s="47"/>
      <c r="M5" s="47"/>
      <c r="N5" s="47"/>
    </row>
    <row r="6" spans="1:15" x14ac:dyDescent="0.25">
      <c r="A6" s="10" t="s">
        <v>251</v>
      </c>
      <c r="B6" s="48">
        <f>N25</f>
        <v>0</v>
      </c>
      <c r="D6" s="47"/>
      <c r="E6" s="47"/>
      <c r="F6" s="47"/>
      <c r="G6" s="47"/>
      <c r="H6" s="47"/>
      <c r="I6" s="47"/>
      <c r="J6" s="47"/>
      <c r="K6" s="47"/>
      <c r="L6" s="47"/>
      <c r="M6" s="47"/>
      <c r="N6" s="47"/>
    </row>
    <row r="7" spans="1:15" x14ac:dyDescent="0.25">
      <c r="A7" s="10" t="s">
        <v>252</v>
      </c>
      <c r="B7" s="48">
        <f>N25-N43</f>
        <v>0</v>
      </c>
      <c r="D7" s="47"/>
      <c r="E7" s="47"/>
      <c r="F7" s="47"/>
      <c r="G7" s="47"/>
      <c r="H7" s="47"/>
      <c r="I7" s="47"/>
      <c r="J7" s="47"/>
      <c r="K7" s="47"/>
      <c r="L7" s="47"/>
      <c r="M7" s="47"/>
      <c r="N7" s="47"/>
    </row>
    <row r="8" spans="1:15" x14ac:dyDescent="0.25">
      <c r="A8" s="47"/>
      <c r="B8" s="47"/>
      <c r="C8" s="47"/>
      <c r="D8" s="47"/>
      <c r="E8" s="47"/>
      <c r="F8" s="47"/>
      <c r="G8" s="47"/>
      <c r="H8" s="47"/>
      <c r="I8" s="47"/>
      <c r="J8" s="47"/>
      <c r="K8" s="47"/>
      <c r="L8" s="47"/>
      <c r="M8" s="47"/>
      <c r="N8" s="47"/>
    </row>
    <row r="9" spans="1:15" x14ac:dyDescent="0.25">
      <c r="A9" s="49" t="s">
        <v>253</v>
      </c>
      <c r="B9" s="47"/>
      <c r="C9" s="47"/>
      <c r="D9" s="47"/>
      <c r="E9" s="47"/>
      <c r="F9" s="47"/>
      <c r="G9" s="47"/>
      <c r="H9" s="47"/>
      <c r="I9" s="47"/>
      <c r="J9" s="47"/>
      <c r="K9" s="47"/>
      <c r="L9" s="47"/>
      <c r="M9" s="47"/>
      <c r="N9" s="47"/>
    </row>
    <row r="10" spans="1:15" x14ac:dyDescent="0.25">
      <c r="A10" s="50" t="s">
        <v>254</v>
      </c>
      <c r="B10" s="50" t="s">
        <v>200</v>
      </c>
      <c r="C10" s="50" t="s">
        <v>201</v>
      </c>
      <c r="D10" s="50" t="s">
        <v>202</v>
      </c>
      <c r="E10" s="50" t="s">
        <v>203</v>
      </c>
      <c r="F10" s="50" t="s">
        <v>204</v>
      </c>
      <c r="G10" s="50" t="s">
        <v>205</v>
      </c>
      <c r="H10" s="50" t="s">
        <v>206</v>
      </c>
      <c r="I10" s="50" t="s">
        <v>207</v>
      </c>
      <c r="J10" s="50" t="s">
        <v>208</v>
      </c>
      <c r="K10" s="50" t="s">
        <v>209</v>
      </c>
      <c r="L10" s="50" t="s">
        <v>210</v>
      </c>
      <c r="M10" s="50" t="s">
        <v>211</v>
      </c>
      <c r="N10" s="50" t="s">
        <v>212</v>
      </c>
    </row>
    <row r="11" spans="1:15" x14ac:dyDescent="0.25">
      <c r="A11" s="51" t="s">
        <v>26</v>
      </c>
      <c r="B11" s="52"/>
      <c r="C11" s="52"/>
      <c r="D11" s="52"/>
      <c r="E11" s="52"/>
      <c r="F11" s="52"/>
      <c r="G11" s="52"/>
      <c r="H11" s="52"/>
      <c r="I11" s="52"/>
      <c r="J11" s="52"/>
      <c r="K11" s="52"/>
      <c r="L11" s="52"/>
      <c r="M11" s="52"/>
      <c r="N11" s="52">
        <f>SUM(B11:M11)</f>
        <v>0</v>
      </c>
    </row>
    <row r="12" spans="1:15" x14ac:dyDescent="0.25">
      <c r="A12" s="51" t="s">
        <v>27</v>
      </c>
      <c r="B12" s="52"/>
      <c r="C12" s="52"/>
      <c r="D12" s="52"/>
      <c r="E12" s="52"/>
      <c r="F12" s="52"/>
      <c r="G12" s="52"/>
      <c r="H12" s="52"/>
      <c r="I12" s="52"/>
      <c r="J12" s="52"/>
      <c r="K12" s="52"/>
      <c r="L12" s="52"/>
      <c r="M12" s="52"/>
      <c r="N12" s="52">
        <f t="shared" ref="N12:N22" si="0">SUM(B12:M12)</f>
        <v>0</v>
      </c>
    </row>
    <row r="13" spans="1:15" x14ac:dyDescent="0.25">
      <c r="A13" s="51" t="s">
        <v>28</v>
      </c>
      <c r="B13" s="52"/>
      <c r="C13" s="52"/>
      <c r="D13" s="52"/>
      <c r="E13" s="52"/>
      <c r="F13" s="52"/>
      <c r="G13" s="52"/>
      <c r="H13" s="52"/>
      <c r="I13" s="52"/>
      <c r="J13" s="52"/>
      <c r="K13" s="52"/>
      <c r="L13" s="52"/>
      <c r="M13" s="52"/>
      <c r="N13" s="52">
        <f t="shared" si="0"/>
        <v>0</v>
      </c>
    </row>
    <row r="14" spans="1:15" x14ac:dyDescent="0.25">
      <c r="A14" s="51" t="s">
        <v>29</v>
      </c>
      <c r="B14" s="52"/>
      <c r="C14" s="52"/>
      <c r="D14" s="52"/>
      <c r="E14" s="52"/>
      <c r="F14" s="52"/>
      <c r="G14" s="52"/>
      <c r="H14" s="52"/>
      <c r="I14" s="52"/>
      <c r="J14" s="52"/>
      <c r="K14" s="52"/>
      <c r="L14" s="52"/>
      <c r="M14" s="52"/>
      <c r="N14" s="52">
        <f t="shared" si="0"/>
        <v>0</v>
      </c>
    </row>
    <row r="15" spans="1:15" x14ac:dyDescent="0.25">
      <c r="A15" s="51" t="s">
        <v>30</v>
      </c>
      <c r="B15" s="52"/>
      <c r="C15" s="52"/>
      <c r="D15" s="52"/>
      <c r="E15" s="52"/>
      <c r="F15" s="52"/>
      <c r="G15" s="52"/>
      <c r="H15" s="52"/>
      <c r="I15" s="52"/>
      <c r="J15" s="52"/>
      <c r="K15" s="52"/>
      <c r="L15" s="52"/>
      <c r="M15" s="52"/>
      <c r="N15" s="52">
        <f t="shared" si="0"/>
        <v>0</v>
      </c>
    </row>
    <row r="16" spans="1:15" x14ac:dyDescent="0.25">
      <c r="A16" s="51" t="s">
        <v>31</v>
      </c>
      <c r="B16" s="52"/>
      <c r="C16" s="52"/>
      <c r="D16" s="52"/>
      <c r="E16" s="52"/>
      <c r="F16" s="52"/>
      <c r="G16" s="52"/>
      <c r="H16" s="52"/>
      <c r="I16" s="52"/>
      <c r="J16" s="52"/>
      <c r="K16" s="52"/>
      <c r="L16" s="52"/>
      <c r="M16" s="52"/>
      <c r="N16" s="52">
        <f t="shared" si="0"/>
        <v>0</v>
      </c>
    </row>
    <row r="17" spans="1:14" x14ac:dyDescent="0.25">
      <c r="A17" s="51" t="s">
        <v>32</v>
      </c>
      <c r="B17" s="52"/>
      <c r="C17" s="52"/>
      <c r="D17" s="52"/>
      <c r="E17" s="52"/>
      <c r="F17" s="52"/>
      <c r="G17" s="52"/>
      <c r="H17" s="52"/>
      <c r="I17" s="52"/>
      <c r="J17" s="52"/>
      <c r="K17" s="52"/>
      <c r="L17" s="52"/>
      <c r="M17" s="52"/>
      <c r="N17" s="52">
        <f t="shared" si="0"/>
        <v>0</v>
      </c>
    </row>
    <row r="18" spans="1:14" x14ac:dyDescent="0.25">
      <c r="A18" s="51" t="s">
        <v>33</v>
      </c>
      <c r="B18" s="52"/>
      <c r="C18" s="52"/>
      <c r="D18" s="52"/>
      <c r="E18" s="52"/>
      <c r="F18" s="52"/>
      <c r="G18" s="52"/>
      <c r="H18" s="52"/>
      <c r="I18" s="52"/>
      <c r="J18" s="52"/>
      <c r="K18" s="52"/>
      <c r="L18" s="52"/>
      <c r="M18" s="52"/>
      <c r="N18" s="52">
        <f t="shared" si="0"/>
        <v>0</v>
      </c>
    </row>
    <row r="19" spans="1:14" x14ac:dyDescent="0.25">
      <c r="A19" s="51" t="s">
        <v>34</v>
      </c>
      <c r="B19" s="52"/>
      <c r="C19" s="52"/>
      <c r="D19" s="52"/>
      <c r="E19" s="52"/>
      <c r="F19" s="52"/>
      <c r="G19" s="52"/>
      <c r="H19" s="52"/>
      <c r="I19" s="52"/>
      <c r="J19" s="52"/>
      <c r="K19" s="52"/>
      <c r="L19" s="52"/>
      <c r="M19" s="52"/>
      <c r="N19" s="52">
        <f t="shared" si="0"/>
        <v>0</v>
      </c>
    </row>
    <row r="20" spans="1:14" x14ac:dyDescent="0.25">
      <c r="A20" s="53" t="s">
        <v>36</v>
      </c>
      <c r="B20" s="52"/>
      <c r="C20" s="52"/>
      <c r="D20" s="52"/>
      <c r="E20" s="52"/>
      <c r="F20" s="52"/>
      <c r="G20" s="52"/>
      <c r="H20" s="52"/>
      <c r="I20" s="52"/>
      <c r="J20" s="52"/>
      <c r="K20" s="52"/>
      <c r="L20" s="52"/>
      <c r="M20" s="52"/>
      <c r="N20" s="52">
        <f t="shared" si="0"/>
        <v>0</v>
      </c>
    </row>
    <row r="21" spans="1:14" x14ac:dyDescent="0.25">
      <c r="A21" s="53" t="s">
        <v>37</v>
      </c>
      <c r="B21" s="52"/>
      <c r="C21" s="52"/>
      <c r="D21" s="52"/>
      <c r="E21" s="52"/>
      <c r="F21" s="52"/>
      <c r="G21" s="52"/>
      <c r="H21" s="52"/>
      <c r="I21" s="52"/>
      <c r="J21" s="52"/>
      <c r="K21" s="52"/>
      <c r="L21" s="52"/>
      <c r="M21" s="52"/>
      <c r="N21" s="52">
        <f t="shared" si="0"/>
        <v>0</v>
      </c>
    </row>
    <row r="22" spans="1:14" x14ac:dyDescent="0.25">
      <c r="A22" s="53" t="s">
        <v>38</v>
      </c>
      <c r="B22" s="52"/>
      <c r="C22" s="52"/>
      <c r="D22" s="52"/>
      <c r="E22" s="52"/>
      <c r="F22" s="52"/>
      <c r="G22" s="52"/>
      <c r="H22" s="52"/>
      <c r="I22" s="52"/>
      <c r="J22" s="52"/>
      <c r="K22" s="52"/>
      <c r="L22" s="52"/>
      <c r="M22" s="52"/>
      <c r="N22" s="52">
        <f t="shared" si="0"/>
        <v>0</v>
      </c>
    </row>
    <row r="23" spans="1:14" x14ac:dyDescent="0.25">
      <c r="A23" s="53" t="s">
        <v>39</v>
      </c>
      <c r="B23" s="52"/>
      <c r="C23" s="52"/>
      <c r="D23" s="52"/>
      <c r="E23" s="52"/>
      <c r="F23" s="52"/>
      <c r="G23" s="52"/>
      <c r="H23" s="52"/>
      <c r="I23" s="52"/>
      <c r="J23" s="52"/>
      <c r="K23" s="52"/>
      <c r="L23" s="52"/>
      <c r="M23" s="52"/>
      <c r="N23" s="52">
        <f>SUM(B23:M23)</f>
        <v>0</v>
      </c>
    </row>
    <row r="24" spans="1:14" x14ac:dyDescent="0.25">
      <c r="A24" s="53" t="s">
        <v>40</v>
      </c>
      <c r="B24" s="52"/>
      <c r="C24" s="52"/>
      <c r="D24" s="52"/>
      <c r="E24" s="52"/>
      <c r="F24" s="52"/>
      <c r="G24" s="52"/>
      <c r="H24" s="52"/>
      <c r="I24" s="52"/>
      <c r="J24" s="52"/>
      <c r="K24" s="52"/>
      <c r="L24" s="52"/>
      <c r="M24" s="52"/>
      <c r="N24" s="52">
        <f>SUM(B24:M24)</f>
        <v>0</v>
      </c>
    </row>
    <row r="25" spans="1:14" x14ac:dyDescent="0.25">
      <c r="A25" s="54" t="s">
        <v>255</v>
      </c>
      <c r="B25" s="55">
        <f t="shared" ref="B25:N25" si="1">SUM(B11:B24)</f>
        <v>0</v>
      </c>
      <c r="C25" s="55">
        <f t="shared" si="1"/>
        <v>0</v>
      </c>
      <c r="D25" s="55">
        <f t="shared" si="1"/>
        <v>0</v>
      </c>
      <c r="E25" s="55">
        <f t="shared" si="1"/>
        <v>0</v>
      </c>
      <c r="F25" s="55">
        <f t="shared" si="1"/>
        <v>0</v>
      </c>
      <c r="G25" s="55">
        <f t="shared" si="1"/>
        <v>0</v>
      </c>
      <c r="H25" s="55">
        <f t="shared" si="1"/>
        <v>0</v>
      </c>
      <c r="I25" s="55">
        <f t="shared" si="1"/>
        <v>0</v>
      </c>
      <c r="J25" s="55">
        <f t="shared" si="1"/>
        <v>0</v>
      </c>
      <c r="K25" s="55">
        <f t="shared" si="1"/>
        <v>0</v>
      </c>
      <c r="L25" s="55">
        <f t="shared" si="1"/>
        <v>0</v>
      </c>
      <c r="M25" s="55">
        <f t="shared" si="1"/>
        <v>0</v>
      </c>
      <c r="N25" s="55">
        <f t="shared" si="1"/>
        <v>0</v>
      </c>
    </row>
    <row r="26" spans="1:14" x14ac:dyDescent="0.25">
      <c r="A26" s="47"/>
      <c r="B26" s="47"/>
      <c r="C26" s="47"/>
      <c r="D26" s="47"/>
      <c r="E26" s="47"/>
      <c r="F26" s="47"/>
      <c r="G26" s="47"/>
      <c r="H26" s="47"/>
      <c r="I26" s="47"/>
      <c r="J26" s="47"/>
      <c r="K26" s="47"/>
      <c r="L26" s="47"/>
      <c r="M26" s="47"/>
      <c r="N26" s="47"/>
    </row>
    <row r="27" spans="1:14" x14ac:dyDescent="0.25">
      <c r="A27" s="49" t="s">
        <v>256</v>
      </c>
      <c r="B27" s="47"/>
      <c r="C27" s="47"/>
      <c r="D27" s="47"/>
      <c r="E27" s="47"/>
      <c r="F27" s="47"/>
      <c r="G27" s="47"/>
      <c r="H27" s="47"/>
      <c r="I27" s="47"/>
      <c r="J27" s="47"/>
      <c r="K27" s="47"/>
      <c r="L27" s="47"/>
      <c r="M27" s="47"/>
      <c r="N27" s="47"/>
    </row>
    <row r="28" spans="1:14" x14ac:dyDescent="0.25">
      <c r="A28" s="50" t="s">
        <v>257</v>
      </c>
      <c r="B28" s="50" t="s">
        <v>200</v>
      </c>
      <c r="C28" s="50" t="s">
        <v>201</v>
      </c>
      <c r="D28" s="50" t="s">
        <v>202</v>
      </c>
      <c r="E28" s="50" t="s">
        <v>203</v>
      </c>
      <c r="F28" s="50" t="s">
        <v>204</v>
      </c>
      <c r="G28" s="50" t="s">
        <v>205</v>
      </c>
      <c r="H28" s="50" t="s">
        <v>206</v>
      </c>
      <c r="I28" s="50" t="s">
        <v>207</v>
      </c>
      <c r="J28" s="50" t="s">
        <v>208</v>
      </c>
      <c r="K28" s="50" t="s">
        <v>209</v>
      </c>
      <c r="L28" s="50" t="s">
        <v>210</v>
      </c>
      <c r="M28" s="50" t="s">
        <v>211</v>
      </c>
      <c r="N28" s="50" t="s">
        <v>212</v>
      </c>
    </row>
    <row r="29" spans="1:14" x14ac:dyDescent="0.25">
      <c r="A29" s="51" t="s">
        <v>26</v>
      </c>
      <c r="B29" s="52"/>
      <c r="C29" s="52"/>
      <c r="D29" s="52"/>
      <c r="E29" s="52"/>
      <c r="F29" s="52"/>
      <c r="G29" s="52"/>
      <c r="H29" s="52"/>
      <c r="I29" s="52"/>
      <c r="J29" s="52"/>
      <c r="K29" s="52"/>
      <c r="L29" s="52"/>
      <c r="M29" s="52"/>
      <c r="N29" s="52">
        <f>SUM(B29:M29)</f>
        <v>0</v>
      </c>
    </row>
    <row r="30" spans="1:14" x14ac:dyDescent="0.25">
      <c r="A30" s="51" t="s">
        <v>27</v>
      </c>
      <c r="B30" s="52"/>
      <c r="C30" s="52"/>
      <c r="D30" s="52"/>
      <c r="E30" s="52"/>
      <c r="F30" s="52"/>
      <c r="G30" s="52"/>
      <c r="H30" s="52"/>
      <c r="I30" s="52"/>
      <c r="J30" s="52"/>
      <c r="K30" s="52"/>
      <c r="L30" s="52"/>
      <c r="M30" s="52"/>
      <c r="N30" s="52">
        <f t="shared" ref="N30:N39" si="2">SUM(B30:M30)</f>
        <v>0</v>
      </c>
    </row>
    <row r="31" spans="1:14" x14ac:dyDescent="0.25">
      <c r="A31" s="51" t="s">
        <v>28</v>
      </c>
      <c r="B31" s="52"/>
      <c r="C31" s="52"/>
      <c r="D31" s="52"/>
      <c r="E31" s="52"/>
      <c r="F31" s="52"/>
      <c r="G31" s="52"/>
      <c r="H31" s="52"/>
      <c r="I31" s="52"/>
      <c r="J31" s="52"/>
      <c r="K31" s="52"/>
      <c r="L31" s="52"/>
      <c r="M31" s="52"/>
      <c r="N31" s="52">
        <f t="shared" si="2"/>
        <v>0</v>
      </c>
    </row>
    <row r="32" spans="1:14" x14ac:dyDescent="0.25">
      <c r="A32" s="51" t="s">
        <v>29</v>
      </c>
      <c r="B32" s="52"/>
      <c r="C32" s="52"/>
      <c r="D32" s="52"/>
      <c r="E32" s="52"/>
      <c r="F32" s="52"/>
      <c r="G32" s="52"/>
      <c r="H32" s="52"/>
      <c r="I32" s="52"/>
      <c r="J32" s="52"/>
      <c r="K32" s="52"/>
      <c r="L32" s="52"/>
      <c r="M32" s="52"/>
      <c r="N32" s="52">
        <f t="shared" si="2"/>
        <v>0</v>
      </c>
    </row>
    <row r="33" spans="1:15" x14ac:dyDescent="0.25">
      <c r="A33" s="51" t="s">
        <v>30</v>
      </c>
      <c r="B33" s="52"/>
      <c r="C33" s="52"/>
      <c r="D33" s="52"/>
      <c r="E33" s="52"/>
      <c r="F33" s="52"/>
      <c r="G33" s="52"/>
      <c r="H33" s="52"/>
      <c r="I33" s="52"/>
      <c r="J33" s="52"/>
      <c r="K33" s="52"/>
      <c r="L33" s="52"/>
      <c r="M33" s="52"/>
      <c r="N33" s="52">
        <f t="shared" si="2"/>
        <v>0</v>
      </c>
    </row>
    <row r="34" spans="1:15" x14ac:dyDescent="0.25">
      <c r="A34" s="51" t="s">
        <v>31</v>
      </c>
      <c r="B34" s="52"/>
      <c r="C34" s="52"/>
      <c r="D34" s="52"/>
      <c r="E34" s="52"/>
      <c r="F34" s="52"/>
      <c r="G34" s="52"/>
      <c r="H34" s="52"/>
      <c r="I34" s="52"/>
      <c r="J34" s="52"/>
      <c r="K34" s="52"/>
      <c r="L34" s="52"/>
      <c r="M34" s="52"/>
      <c r="N34" s="52">
        <f t="shared" si="2"/>
        <v>0</v>
      </c>
    </row>
    <row r="35" spans="1:15" x14ac:dyDescent="0.25">
      <c r="A35" s="51" t="s">
        <v>32</v>
      </c>
      <c r="B35" s="52"/>
      <c r="C35" s="52"/>
      <c r="D35" s="52"/>
      <c r="E35" s="52"/>
      <c r="F35" s="52"/>
      <c r="G35" s="52"/>
      <c r="H35" s="52"/>
      <c r="I35" s="52"/>
      <c r="J35" s="52"/>
      <c r="K35" s="52"/>
      <c r="L35" s="52"/>
      <c r="M35" s="52"/>
      <c r="N35" s="52">
        <f t="shared" si="2"/>
        <v>0</v>
      </c>
    </row>
    <row r="36" spans="1:15" x14ac:dyDescent="0.25">
      <c r="A36" s="51" t="s">
        <v>33</v>
      </c>
      <c r="B36" s="52"/>
      <c r="C36" s="52"/>
      <c r="D36" s="52"/>
      <c r="E36" s="52"/>
      <c r="F36" s="52"/>
      <c r="G36" s="52"/>
      <c r="H36" s="52"/>
      <c r="I36" s="52"/>
      <c r="J36" s="52"/>
      <c r="K36" s="52"/>
      <c r="L36" s="52"/>
      <c r="M36" s="52"/>
      <c r="N36" s="52">
        <f>SUM(B36:M36)</f>
        <v>0</v>
      </c>
    </row>
    <row r="37" spans="1:15" x14ac:dyDescent="0.25">
      <c r="A37" s="51" t="s">
        <v>34</v>
      </c>
      <c r="B37" s="52"/>
      <c r="C37" s="52"/>
      <c r="D37" s="52"/>
      <c r="E37" s="52"/>
      <c r="F37" s="52"/>
      <c r="G37" s="52"/>
      <c r="H37" s="52"/>
      <c r="I37" s="52"/>
      <c r="J37" s="52"/>
      <c r="K37" s="52"/>
      <c r="L37" s="52"/>
      <c r="M37" s="52"/>
      <c r="N37" s="52">
        <f t="shared" si="2"/>
        <v>0</v>
      </c>
    </row>
    <row r="38" spans="1:15" x14ac:dyDescent="0.25">
      <c r="A38" s="53" t="s">
        <v>36</v>
      </c>
      <c r="B38" s="52"/>
      <c r="C38" s="52"/>
      <c r="D38" s="52"/>
      <c r="E38" s="52"/>
      <c r="F38" s="52"/>
      <c r="G38" s="52"/>
      <c r="H38" s="52"/>
      <c r="I38" s="52"/>
      <c r="J38" s="52"/>
      <c r="K38" s="52"/>
      <c r="L38" s="52"/>
      <c r="M38" s="52"/>
      <c r="N38" s="52">
        <f t="shared" si="2"/>
        <v>0</v>
      </c>
    </row>
    <row r="39" spans="1:15" x14ac:dyDescent="0.25">
      <c r="A39" s="53" t="s">
        <v>37</v>
      </c>
      <c r="B39" s="52"/>
      <c r="C39" s="52"/>
      <c r="D39" s="52"/>
      <c r="E39" s="52"/>
      <c r="F39" s="52"/>
      <c r="G39" s="52"/>
      <c r="H39" s="52"/>
      <c r="I39" s="52"/>
      <c r="J39" s="52"/>
      <c r="K39" s="52"/>
      <c r="L39" s="52"/>
      <c r="M39" s="52"/>
      <c r="N39" s="52">
        <f t="shared" si="2"/>
        <v>0</v>
      </c>
    </row>
    <row r="40" spans="1:15" x14ac:dyDescent="0.25">
      <c r="A40" s="53" t="s">
        <v>38</v>
      </c>
      <c r="B40" s="52"/>
      <c r="C40" s="52"/>
      <c r="D40" s="52"/>
      <c r="E40" s="52"/>
      <c r="F40" s="52"/>
      <c r="G40" s="52"/>
      <c r="H40" s="52"/>
      <c r="I40" s="52"/>
      <c r="J40" s="52"/>
      <c r="K40" s="52"/>
      <c r="L40" s="52"/>
      <c r="M40" s="52"/>
      <c r="N40" s="52">
        <f>SUM(B40:M40)</f>
        <v>0</v>
      </c>
    </row>
    <row r="41" spans="1:15" x14ac:dyDescent="0.25">
      <c r="A41" s="53" t="s">
        <v>39</v>
      </c>
      <c r="B41" s="52"/>
      <c r="C41" s="52"/>
      <c r="D41" s="52"/>
      <c r="E41" s="52"/>
      <c r="F41" s="52"/>
      <c r="G41" s="52"/>
      <c r="H41" s="52"/>
      <c r="I41" s="52"/>
      <c r="J41" s="52"/>
      <c r="K41" s="52"/>
      <c r="L41" s="52"/>
      <c r="M41" s="52"/>
      <c r="N41" s="52">
        <f>SUM(B41:M41)</f>
        <v>0</v>
      </c>
    </row>
    <row r="42" spans="1:15" x14ac:dyDescent="0.25">
      <c r="A42" s="53" t="s">
        <v>40</v>
      </c>
      <c r="B42" s="52"/>
      <c r="C42" s="52"/>
      <c r="D42" s="52"/>
      <c r="E42" s="52"/>
      <c r="F42" s="52"/>
      <c r="G42" s="52"/>
      <c r="H42" s="52"/>
      <c r="I42" s="52"/>
      <c r="J42" s="52"/>
      <c r="K42" s="52"/>
      <c r="L42" s="52"/>
      <c r="M42" s="52"/>
      <c r="N42" s="52">
        <f>SUM(B42:M42)</f>
        <v>0</v>
      </c>
    </row>
    <row r="43" spans="1:15" x14ac:dyDescent="0.25">
      <c r="A43" s="54" t="s">
        <v>258</v>
      </c>
      <c r="B43" s="55">
        <f t="shared" ref="B43:N43" si="3">SUM(B29:B42)</f>
        <v>0</v>
      </c>
      <c r="C43" s="55">
        <f t="shared" si="3"/>
        <v>0</v>
      </c>
      <c r="D43" s="55">
        <f t="shared" si="3"/>
        <v>0</v>
      </c>
      <c r="E43" s="55">
        <f t="shared" si="3"/>
        <v>0</v>
      </c>
      <c r="F43" s="55">
        <f t="shared" si="3"/>
        <v>0</v>
      </c>
      <c r="G43" s="55">
        <f t="shared" si="3"/>
        <v>0</v>
      </c>
      <c r="H43" s="55">
        <f t="shared" si="3"/>
        <v>0</v>
      </c>
      <c r="I43" s="55">
        <f t="shared" si="3"/>
        <v>0</v>
      </c>
      <c r="J43" s="55">
        <f t="shared" si="3"/>
        <v>0</v>
      </c>
      <c r="K43" s="55">
        <f t="shared" si="3"/>
        <v>0</v>
      </c>
      <c r="L43" s="55">
        <f t="shared" si="3"/>
        <v>0</v>
      </c>
      <c r="M43" s="55">
        <f t="shared" si="3"/>
        <v>0</v>
      </c>
      <c r="N43" s="55">
        <f t="shared" si="3"/>
        <v>0</v>
      </c>
    </row>
    <row r="44" spans="1:15" x14ac:dyDescent="0.25">
      <c r="A44" s="56"/>
      <c r="B44" s="57"/>
      <c r="C44" s="57"/>
      <c r="D44" s="57"/>
      <c r="E44" s="57"/>
      <c r="F44" s="57"/>
      <c r="G44" s="57"/>
      <c r="H44" s="57"/>
      <c r="I44" s="57"/>
      <c r="J44" s="57"/>
      <c r="K44" s="57"/>
      <c r="L44" s="57"/>
      <c r="M44" s="57"/>
      <c r="N44" s="57"/>
    </row>
    <row r="45" spans="1:15" ht="13.5" customHeight="1" x14ac:dyDescent="0.25">
      <c r="A45" s="329" t="s">
        <v>229</v>
      </c>
      <c r="B45" s="329"/>
      <c r="C45" s="329"/>
      <c r="D45" s="329"/>
      <c r="E45" s="329"/>
      <c r="F45" s="329"/>
      <c r="G45" s="329"/>
      <c r="H45" s="329"/>
      <c r="I45" s="329"/>
      <c r="J45" s="329"/>
      <c r="K45" s="329"/>
      <c r="L45" s="329"/>
      <c r="M45" s="329"/>
      <c r="N45" s="329"/>
    </row>
    <row r="46" spans="1:15" x14ac:dyDescent="0.25">
      <c r="A46" s="329"/>
      <c r="B46" s="329"/>
      <c r="C46" s="329"/>
      <c r="D46" s="329"/>
      <c r="E46" s="329"/>
      <c r="F46" s="329"/>
      <c r="G46" s="329"/>
      <c r="H46" s="329"/>
      <c r="I46" s="329"/>
      <c r="J46" s="329"/>
      <c r="K46" s="329"/>
      <c r="L46" s="329"/>
      <c r="M46" s="329"/>
      <c r="N46" s="329"/>
    </row>
    <row r="47" spans="1:15" x14ac:dyDescent="0.25">
      <c r="A47" s="58"/>
      <c r="B47" s="58"/>
      <c r="C47" s="58"/>
      <c r="D47" s="58"/>
      <c r="E47" s="58"/>
      <c r="F47" s="58"/>
      <c r="G47" s="58"/>
      <c r="H47" s="58"/>
      <c r="I47" s="58"/>
      <c r="J47" s="58"/>
      <c r="K47" s="58"/>
      <c r="L47" s="58"/>
      <c r="M47" s="58"/>
      <c r="N47" s="58"/>
    </row>
    <row r="48" spans="1:15" x14ac:dyDescent="0.25">
      <c r="A48" s="59"/>
      <c r="B48" s="60"/>
      <c r="C48" s="61"/>
      <c r="D48" s="62"/>
      <c r="E48" s="62"/>
      <c r="F48" s="62"/>
      <c r="G48" s="62"/>
      <c r="H48" s="62"/>
      <c r="I48" s="62"/>
      <c r="J48" s="62"/>
      <c r="K48" s="62"/>
      <c r="L48" s="62"/>
      <c r="M48" s="62"/>
      <c r="N48" s="62"/>
      <c r="O48" s="63"/>
    </row>
    <row r="49" spans="1:14" x14ac:dyDescent="0.25">
      <c r="A49" s="64"/>
      <c r="B49" s="64"/>
      <c r="C49" s="64"/>
      <c r="D49" s="64"/>
      <c r="E49" s="64"/>
      <c r="F49" s="64"/>
      <c r="G49" s="64"/>
      <c r="H49" s="64"/>
      <c r="I49" s="64"/>
      <c r="J49" s="64"/>
      <c r="K49" s="64"/>
      <c r="L49" s="64"/>
      <c r="M49" s="64"/>
      <c r="N49" s="64"/>
    </row>
    <row r="50" spans="1:14" x14ac:dyDescent="0.25">
      <c r="A50" s="65"/>
      <c r="B50" s="65"/>
      <c r="C50" s="65"/>
      <c r="D50" s="65"/>
      <c r="E50" s="47"/>
      <c r="F50" s="65"/>
      <c r="G50" s="65"/>
      <c r="H50" s="65"/>
      <c r="I50" s="65"/>
      <c r="J50" s="65"/>
      <c r="K50" s="47"/>
      <c r="L50" s="65"/>
      <c r="M50" s="65"/>
      <c r="N50" s="47"/>
    </row>
    <row r="51" spans="1:14" s="66" customFormat="1" ht="15.6" x14ac:dyDescent="0.3">
      <c r="A51" s="10" t="s">
        <v>230</v>
      </c>
      <c r="B51" s="10"/>
      <c r="C51" s="10"/>
      <c r="D51" s="10"/>
      <c r="E51" s="10"/>
      <c r="F51" s="10" t="s">
        <v>231</v>
      </c>
      <c r="G51" s="10"/>
      <c r="H51" s="10"/>
      <c r="I51" s="10"/>
      <c r="J51" s="10"/>
      <c r="K51" s="10"/>
      <c r="L51" s="10" t="s">
        <v>53</v>
      </c>
      <c r="M51" s="10"/>
      <c r="N51" s="10"/>
    </row>
    <row r="52" spans="1:14" x14ac:dyDescent="0.25">
      <c r="A52" s="47"/>
      <c r="B52" s="47"/>
      <c r="C52" s="47"/>
      <c r="D52" s="47"/>
      <c r="E52" s="47"/>
      <c r="F52" s="47"/>
      <c r="G52" s="47"/>
      <c r="H52" s="47"/>
      <c r="I52" s="47"/>
      <c r="J52" s="47"/>
      <c r="K52" s="47"/>
      <c r="L52" s="47"/>
      <c r="M52" s="47"/>
      <c r="N52" s="47"/>
    </row>
    <row r="53" spans="1:14" ht="28.2" customHeight="1" x14ac:dyDescent="0.25">
      <c r="A53" s="328" t="s">
        <v>259</v>
      </c>
      <c r="B53" s="328"/>
      <c r="C53" s="328"/>
      <c r="D53" s="328"/>
      <c r="E53" s="328"/>
      <c r="F53" s="328"/>
      <c r="G53" s="328"/>
      <c r="H53" s="328"/>
      <c r="I53" s="328"/>
      <c r="J53" s="328"/>
      <c r="K53" s="328"/>
      <c r="L53" s="148"/>
      <c r="M53" s="149" t="s">
        <v>250</v>
      </c>
      <c r="N53" s="10"/>
    </row>
    <row r="55" spans="1:14" x14ac:dyDescent="0.25">
      <c r="A55" s="5"/>
      <c r="B55" s="5"/>
      <c r="C55" s="5"/>
      <c r="D55" s="5"/>
      <c r="E55" s="5"/>
      <c r="F55" s="5"/>
      <c r="G55" s="5"/>
      <c r="H55" s="5"/>
      <c r="I55" s="5"/>
      <c r="J55" s="5"/>
      <c r="K55" s="5"/>
      <c r="L55" s="5"/>
      <c r="M55" s="5"/>
      <c r="N55" s="5"/>
    </row>
  </sheetData>
  <mergeCells count="6">
    <mergeCell ref="A53:K53"/>
    <mergeCell ref="A1:N1"/>
    <mergeCell ref="A2:N2"/>
    <mergeCell ref="A3:N3"/>
    <mergeCell ref="A4:N4"/>
    <mergeCell ref="A45:N46"/>
  </mergeCells>
  <pageMargins left="0.7" right="0.7" top="0.75" bottom="0.75" header="0.3" footer="0.3"/>
  <pageSetup scale="6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79998168889431442"/>
    <pageSetUpPr fitToPage="1"/>
  </sheetPr>
  <dimension ref="A1:M48"/>
  <sheetViews>
    <sheetView topLeftCell="A25" zoomScaleNormal="100" zoomScaleSheetLayoutView="75" workbookViewId="0">
      <selection activeCell="A42" sqref="A42"/>
    </sheetView>
  </sheetViews>
  <sheetFormatPr defaultColWidth="11" defaultRowHeight="13.8" x14ac:dyDescent="0.25"/>
  <cols>
    <col min="1" max="1" width="40.44140625" style="11" customWidth="1"/>
    <col min="2" max="2" width="11.44140625" style="11" customWidth="1"/>
    <col min="3" max="4" width="10.6640625" style="11" customWidth="1"/>
    <col min="5" max="5" width="2.33203125" style="11" customWidth="1"/>
    <col min="6" max="6" width="14.88671875" style="11" customWidth="1"/>
    <col min="7" max="7" width="3" style="11" customWidth="1"/>
    <col min="8" max="8" width="12.88671875" style="11" customWidth="1"/>
    <col min="9" max="9" width="3.6640625" style="11" customWidth="1"/>
    <col min="10" max="10" width="15.109375" style="15" customWidth="1"/>
    <col min="11" max="11" width="2.6640625" style="11" customWidth="1"/>
    <col min="12" max="12" width="19.88671875" style="11" customWidth="1"/>
    <col min="13" max="13" width="3.109375" style="11" customWidth="1"/>
    <col min="14" max="14" width="11" style="11" customWidth="1"/>
    <col min="15" max="15" width="9.6640625" style="11" bestFit="1" customWidth="1"/>
    <col min="16" max="16384" width="11" style="11"/>
  </cols>
  <sheetData>
    <row r="1" spans="1:13" x14ac:dyDescent="0.25">
      <c r="A1" s="281" t="s">
        <v>0</v>
      </c>
      <c r="B1" s="281"/>
      <c r="C1" s="281"/>
      <c r="D1" s="281"/>
      <c r="E1" s="281"/>
      <c r="F1" s="281"/>
      <c r="G1" s="281"/>
      <c r="H1" s="281"/>
      <c r="I1" s="281"/>
      <c r="J1" s="281"/>
      <c r="K1" s="281"/>
      <c r="L1" s="281"/>
      <c r="M1" s="12"/>
    </row>
    <row r="2" spans="1:13" x14ac:dyDescent="0.25">
      <c r="A2" s="281" t="s">
        <v>55</v>
      </c>
      <c r="B2" s="281"/>
      <c r="C2" s="281"/>
      <c r="D2" s="281"/>
      <c r="E2" s="281"/>
      <c r="F2" s="281"/>
      <c r="G2" s="281"/>
      <c r="H2" s="281"/>
      <c r="I2" s="281"/>
      <c r="J2" s="281"/>
      <c r="K2" s="281"/>
      <c r="L2" s="281"/>
      <c r="M2" s="12"/>
    </row>
    <row r="3" spans="1:13" x14ac:dyDescent="0.25">
      <c r="A3" s="281" t="s">
        <v>2</v>
      </c>
      <c r="B3" s="281"/>
      <c r="C3" s="281"/>
      <c r="D3" s="281"/>
      <c r="E3" s="281"/>
      <c r="F3" s="281"/>
      <c r="G3" s="281"/>
      <c r="H3" s="281"/>
      <c r="I3" s="281"/>
      <c r="J3" s="281"/>
      <c r="K3" s="281"/>
      <c r="L3" s="281"/>
      <c r="M3" s="12"/>
    </row>
    <row r="4" spans="1:13" x14ac:dyDescent="0.25">
      <c r="B4" s="12"/>
      <c r="C4" s="12"/>
      <c r="D4" s="12"/>
      <c r="E4" s="12"/>
      <c r="F4" s="12"/>
      <c r="G4" s="12"/>
      <c r="H4" s="12"/>
      <c r="I4" s="12"/>
      <c r="J4" s="12"/>
      <c r="K4" s="12"/>
      <c r="L4" s="12"/>
      <c r="M4" s="12"/>
    </row>
    <row r="5" spans="1:13" x14ac:dyDescent="0.25">
      <c r="A5" s="282" t="s">
        <v>56</v>
      </c>
      <c r="B5" s="282"/>
      <c r="C5" s="282"/>
      <c r="D5" s="282"/>
      <c r="E5" s="282"/>
      <c r="F5" s="282"/>
      <c r="G5" s="282"/>
      <c r="H5" s="282"/>
      <c r="I5" s="282"/>
      <c r="J5" s="282"/>
      <c r="K5" s="282"/>
      <c r="L5" s="282"/>
      <c r="M5" s="12"/>
    </row>
    <row r="6" spans="1:13" x14ac:dyDescent="0.25">
      <c r="A6" s="283" t="s">
        <v>57</v>
      </c>
      <c r="B6" s="283"/>
      <c r="C6" s="283"/>
      <c r="D6" s="283"/>
      <c r="E6" s="283"/>
      <c r="F6" s="283"/>
      <c r="G6" s="283"/>
      <c r="H6" s="283"/>
      <c r="I6" s="283"/>
      <c r="J6" s="283"/>
      <c r="K6" s="283"/>
      <c r="L6" s="283"/>
      <c r="M6" s="12"/>
    </row>
    <row r="7" spans="1:13" x14ac:dyDescent="0.25">
      <c r="A7" s="13" t="s">
        <v>5</v>
      </c>
      <c r="J7" s="11"/>
      <c r="K7" s="12"/>
      <c r="L7" s="9"/>
      <c r="M7" s="12"/>
    </row>
    <row r="8" spans="1:13" x14ac:dyDescent="0.25">
      <c r="A8" s="43" t="s">
        <v>6</v>
      </c>
      <c r="J8" s="11"/>
      <c r="K8" s="12"/>
      <c r="L8" s="12"/>
      <c r="M8" s="12"/>
    </row>
    <row r="9" spans="1:13" x14ac:dyDescent="0.25">
      <c r="A9" s="44" t="s">
        <v>7</v>
      </c>
    </row>
    <row r="10" spans="1:13" x14ac:dyDescent="0.25">
      <c r="A10" s="44" t="s">
        <v>7</v>
      </c>
      <c r="J10" s="11"/>
      <c r="K10" s="12"/>
      <c r="L10" s="12"/>
      <c r="M10" s="12"/>
    </row>
    <row r="11" spans="1:13" x14ac:dyDescent="0.25">
      <c r="B11" s="281"/>
      <c r="C11" s="281"/>
      <c r="D11" s="281"/>
      <c r="E11" s="281"/>
      <c r="F11" s="281"/>
      <c r="G11" s="281"/>
      <c r="H11" s="281"/>
      <c r="I11" s="281"/>
      <c r="J11" s="281"/>
    </row>
    <row r="12" spans="1:13" x14ac:dyDescent="0.25">
      <c r="A12" s="13" t="s">
        <v>8</v>
      </c>
      <c r="B12" s="45" t="s">
        <v>9</v>
      </c>
    </row>
    <row r="13" spans="1:13" x14ac:dyDescent="0.25">
      <c r="A13" s="13" t="s">
        <v>10</v>
      </c>
      <c r="B13" s="45" t="s">
        <v>11</v>
      </c>
    </row>
    <row r="14" spans="1:13" ht="14.4" thickBot="1" x14ac:dyDescent="0.3">
      <c r="A14" s="16"/>
      <c r="B14" s="17"/>
      <c r="C14" s="18"/>
      <c r="D14" s="18"/>
      <c r="E14" s="18"/>
      <c r="F14" s="18"/>
      <c r="G14" s="17"/>
      <c r="H14" s="17"/>
      <c r="I14" s="17"/>
      <c r="J14" s="19"/>
      <c r="K14" s="17"/>
      <c r="L14" s="17"/>
      <c r="M14" s="17"/>
    </row>
    <row r="15" spans="1:13" ht="15.6" customHeight="1" thickTop="1" x14ac:dyDescent="0.25">
      <c r="B15" s="20" t="s">
        <v>12</v>
      </c>
      <c r="C15" s="20" t="s">
        <v>13</v>
      </c>
      <c r="D15" s="20"/>
      <c r="E15" s="21"/>
      <c r="F15" s="15"/>
      <c r="G15" s="15"/>
      <c r="I15" s="15"/>
    </row>
    <row r="16" spans="1:13" ht="15.6" customHeight="1" x14ac:dyDescent="0.25">
      <c r="A16" s="13"/>
      <c r="B16" s="22" t="s">
        <v>14</v>
      </c>
      <c r="C16" s="22" t="s">
        <v>15</v>
      </c>
      <c r="D16" s="22" t="s">
        <v>16</v>
      </c>
      <c r="E16" s="15"/>
      <c r="F16" s="15" t="s">
        <v>17</v>
      </c>
      <c r="G16" s="15"/>
      <c r="H16" s="15" t="s">
        <v>18</v>
      </c>
      <c r="J16" s="15" t="s">
        <v>18</v>
      </c>
      <c r="L16" s="15" t="s">
        <v>17</v>
      </c>
    </row>
    <row r="17" spans="1:12" ht="15.6" customHeight="1" thickBot="1" x14ac:dyDescent="0.3">
      <c r="A17" s="23" t="s">
        <v>19</v>
      </c>
      <c r="B17" s="24" t="s">
        <v>20</v>
      </c>
      <c r="C17" s="24" t="s">
        <v>21</v>
      </c>
      <c r="D17" s="24"/>
      <c r="E17" s="15"/>
      <c r="F17" s="25" t="s">
        <v>22</v>
      </c>
      <c r="G17" s="15"/>
      <c r="H17" s="25" t="s">
        <v>23</v>
      </c>
      <c r="J17" s="25" t="s">
        <v>24</v>
      </c>
      <c r="L17" s="25" t="s">
        <v>25</v>
      </c>
    </row>
    <row r="18" spans="1:12" ht="15.6" customHeight="1" thickBot="1" x14ac:dyDescent="0.3">
      <c r="A18" s="8" t="s">
        <v>26</v>
      </c>
      <c r="B18" s="197"/>
      <c r="C18" s="198"/>
      <c r="D18" s="198"/>
      <c r="E18" s="15"/>
      <c r="F18" s="26">
        <v>0</v>
      </c>
      <c r="G18" s="15"/>
      <c r="H18" s="200">
        <v>0</v>
      </c>
      <c r="I18" s="15"/>
      <c r="J18" s="26">
        <v>0</v>
      </c>
      <c r="L18" s="27">
        <f t="shared" ref="L18:L34" si="0">(F18-J18)</f>
        <v>0</v>
      </c>
    </row>
    <row r="19" spans="1:12" ht="15.6" customHeight="1" thickBot="1" x14ac:dyDescent="0.3">
      <c r="A19" s="8" t="s">
        <v>27</v>
      </c>
      <c r="B19" s="199"/>
      <c r="C19" s="199"/>
      <c r="D19" s="199"/>
      <c r="E19" s="15"/>
      <c r="F19" s="28">
        <v>0</v>
      </c>
      <c r="G19" s="15"/>
      <c r="H19" s="201">
        <v>0</v>
      </c>
      <c r="I19" s="15"/>
      <c r="J19" s="28">
        <v>0</v>
      </c>
      <c r="L19" s="27">
        <f t="shared" si="0"/>
        <v>0</v>
      </c>
    </row>
    <row r="20" spans="1:12" ht="15.6" customHeight="1" thickBot="1" x14ac:dyDescent="0.3">
      <c r="A20" s="9" t="s">
        <v>28</v>
      </c>
      <c r="B20" s="199"/>
      <c r="C20" s="199"/>
      <c r="D20" s="199"/>
      <c r="E20" s="15"/>
      <c r="F20" s="28">
        <v>0</v>
      </c>
      <c r="G20" s="15"/>
      <c r="H20" s="202">
        <v>0</v>
      </c>
      <c r="I20" s="15"/>
      <c r="J20" s="28">
        <v>0</v>
      </c>
      <c r="L20" s="27">
        <f t="shared" si="0"/>
        <v>0</v>
      </c>
    </row>
    <row r="21" spans="1:12" ht="15.6" customHeight="1" thickBot="1" x14ac:dyDescent="0.3">
      <c r="A21" s="9" t="s">
        <v>29</v>
      </c>
      <c r="B21" s="199"/>
      <c r="C21" s="199"/>
      <c r="D21" s="199"/>
      <c r="E21" s="15"/>
      <c r="F21" s="28">
        <v>0</v>
      </c>
      <c r="G21" s="15"/>
      <c r="H21" s="202">
        <v>0</v>
      </c>
      <c r="I21" s="15"/>
      <c r="J21" s="28">
        <v>0</v>
      </c>
      <c r="L21" s="27">
        <f t="shared" si="0"/>
        <v>0</v>
      </c>
    </row>
    <row r="22" spans="1:12" ht="15.6" customHeight="1" thickBot="1" x14ac:dyDescent="0.3">
      <c r="A22" s="8" t="s">
        <v>30</v>
      </c>
      <c r="B22" s="199"/>
      <c r="C22" s="199"/>
      <c r="D22" s="199"/>
      <c r="E22" s="15"/>
      <c r="F22" s="28">
        <v>0</v>
      </c>
      <c r="G22" s="15"/>
      <c r="H22" s="202">
        <v>0</v>
      </c>
      <c r="I22" s="15"/>
      <c r="J22" s="28">
        <v>0</v>
      </c>
      <c r="L22" s="27">
        <f t="shared" si="0"/>
        <v>0</v>
      </c>
    </row>
    <row r="23" spans="1:12" ht="15.6" customHeight="1" thickBot="1" x14ac:dyDescent="0.3">
      <c r="A23" s="8" t="s">
        <v>31</v>
      </c>
      <c r="B23" s="199"/>
      <c r="C23" s="199"/>
      <c r="D23" s="199"/>
      <c r="E23" s="15"/>
      <c r="F23" s="28">
        <v>0</v>
      </c>
      <c r="G23" s="15"/>
      <c r="H23" s="202">
        <v>0</v>
      </c>
      <c r="I23" s="15"/>
      <c r="J23" s="28">
        <v>0</v>
      </c>
      <c r="L23" s="27">
        <f t="shared" si="0"/>
        <v>0</v>
      </c>
    </row>
    <row r="24" spans="1:12" ht="15.6" customHeight="1" thickBot="1" x14ac:dyDescent="0.3">
      <c r="A24" s="8" t="s">
        <v>32</v>
      </c>
      <c r="B24" s="199"/>
      <c r="C24" s="199"/>
      <c r="D24" s="199"/>
      <c r="E24" s="15"/>
      <c r="F24" s="28">
        <v>0</v>
      </c>
      <c r="G24" s="15"/>
      <c r="H24" s="202">
        <v>0</v>
      </c>
      <c r="I24" s="15"/>
      <c r="J24" s="28">
        <v>0</v>
      </c>
      <c r="L24" s="27">
        <f t="shared" si="0"/>
        <v>0</v>
      </c>
    </row>
    <row r="25" spans="1:12" ht="15.6" customHeight="1" thickBot="1" x14ac:dyDescent="0.3">
      <c r="A25" s="8" t="s">
        <v>33</v>
      </c>
      <c r="B25" s="199"/>
      <c r="C25" s="199"/>
      <c r="D25" s="199"/>
      <c r="E25" s="15"/>
      <c r="F25" s="28">
        <v>0</v>
      </c>
      <c r="G25" s="15"/>
      <c r="H25" s="202">
        <v>0</v>
      </c>
      <c r="I25" s="15"/>
      <c r="J25" s="28">
        <v>0</v>
      </c>
      <c r="L25" s="27">
        <f t="shared" si="0"/>
        <v>0</v>
      </c>
    </row>
    <row r="26" spans="1:12" ht="15.6" customHeight="1" thickBot="1" x14ac:dyDescent="0.3">
      <c r="A26" s="8" t="s">
        <v>34</v>
      </c>
      <c r="B26" s="199"/>
      <c r="C26" s="199"/>
      <c r="D26" s="199"/>
      <c r="E26" s="15"/>
      <c r="F26" s="28">
        <v>0</v>
      </c>
      <c r="G26" s="15"/>
      <c r="H26" s="202">
        <v>0</v>
      </c>
      <c r="I26" s="15"/>
      <c r="J26" s="28">
        <v>0</v>
      </c>
      <c r="L26" s="27">
        <f t="shared" si="0"/>
        <v>0</v>
      </c>
    </row>
    <row r="27" spans="1:12" ht="15.6" customHeight="1" thickBot="1" x14ac:dyDescent="0.3">
      <c r="A27" s="8"/>
      <c r="B27" s="199"/>
      <c r="C27" s="199"/>
      <c r="D27" s="199"/>
      <c r="E27" s="15"/>
      <c r="F27" s="28">
        <v>0</v>
      </c>
      <c r="G27" s="15"/>
      <c r="H27" s="202">
        <v>0</v>
      </c>
      <c r="I27" s="15"/>
      <c r="J27" s="28">
        <v>0</v>
      </c>
      <c r="L27" s="27">
        <f t="shared" si="0"/>
        <v>0</v>
      </c>
    </row>
    <row r="28" spans="1:12" ht="15.6" customHeight="1" thickBot="1" x14ac:dyDescent="0.3">
      <c r="A28" s="23" t="s">
        <v>35</v>
      </c>
      <c r="B28" s="199"/>
      <c r="C28" s="199"/>
      <c r="D28" s="199"/>
      <c r="E28" s="15"/>
      <c r="F28" s="28">
        <v>0</v>
      </c>
      <c r="G28" s="15"/>
      <c r="H28" s="202">
        <v>0</v>
      </c>
      <c r="I28" s="15"/>
      <c r="J28" s="28">
        <v>0</v>
      </c>
      <c r="L28" s="27">
        <f t="shared" si="0"/>
        <v>0</v>
      </c>
    </row>
    <row r="29" spans="1:12" ht="15.6" customHeight="1" thickBot="1" x14ac:dyDescent="0.3">
      <c r="A29" s="8" t="s">
        <v>36</v>
      </c>
      <c r="B29" s="199"/>
      <c r="C29" s="199"/>
      <c r="D29" s="199"/>
      <c r="E29" s="15"/>
      <c r="F29" s="28">
        <v>0</v>
      </c>
      <c r="G29" s="15"/>
      <c r="H29" s="202">
        <v>0</v>
      </c>
      <c r="I29" s="15"/>
      <c r="J29" s="28">
        <v>0</v>
      </c>
      <c r="L29" s="27">
        <f t="shared" si="0"/>
        <v>0</v>
      </c>
    </row>
    <row r="30" spans="1:12" ht="15.6" customHeight="1" thickBot="1" x14ac:dyDescent="0.3">
      <c r="A30" s="8" t="s">
        <v>37</v>
      </c>
      <c r="B30" s="199"/>
      <c r="C30" s="199"/>
      <c r="D30" s="199"/>
      <c r="E30" s="15"/>
      <c r="F30" s="28">
        <v>0</v>
      </c>
      <c r="G30" s="15"/>
      <c r="H30" s="202">
        <v>0</v>
      </c>
      <c r="I30" s="15"/>
      <c r="J30" s="28">
        <v>0</v>
      </c>
      <c r="L30" s="27">
        <f t="shared" si="0"/>
        <v>0</v>
      </c>
    </row>
    <row r="31" spans="1:12" ht="15.6" customHeight="1" thickBot="1" x14ac:dyDescent="0.3">
      <c r="A31" s="8" t="s">
        <v>38</v>
      </c>
      <c r="B31" s="199"/>
      <c r="C31" s="199"/>
      <c r="D31" s="199"/>
      <c r="E31" s="15"/>
      <c r="F31" s="28">
        <v>0</v>
      </c>
      <c r="G31" s="15"/>
      <c r="H31" s="202">
        <v>0</v>
      </c>
      <c r="I31" s="15"/>
      <c r="J31" s="28">
        <v>0</v>
      </c>
      <c r="L31" s="27">
        <f t="shared" si="0"/>
        <v>0</v>
      </c>
    </row>
    <row r="32" spans="1:12" ht="15.6" customHeight="1" thickBot="1" x14ac:dyDescent="0.3">
      <c r="A32" s="8" t="s">
        <v>39</v>
      </c>
      <c r="B32" s="199"/>
      <c r="C32" s="199"/>
      <c r="D32" s="199"/>
      <c r="E32" s="15"/>
      <c r="F32" s="28">
        <v>0</v>
      </c>
      <c r="G32" s="15"/>
      <c r="H32" s="202">
        <v>0</v>
      </c>
      <c r="I32" s="15"/>
      <c r="J32" s="28">
        <v>0</v>
      </c>
      <c r="L32" s="27">
        <f t="shared" si="0"/>
        <v>0</v>
      </c>
    </row>
    <row r="33" spans="1:13" ht="15.6" customHeight="1" thickBot="1" x14ac:dyDescent="0.3">
      <c r="A33" s="8" t="s">
        <v>40</v>
      </c>
      <c r="B33" s="199"/>
      <c r="C33" s="199"/>
      <c r="D33" s="199"/>
      <c r="E33" s="15"/>
      <c r="F33" s="28">
        <v>0</v>
      </c>
      <c r="G33" s="15"/>
      <c r="H33" s="202">
        <v>0</v>
      </c>
      <c r="I33" s="15"/>
      <c r="J33" s="28">
        <v>0</v>
      </c>
      <c r="L33" s="27">
        <f t="shared" si="0"/>
        <v>0</v>
      </c>
    </row>
    <row r="34" spans="1:13" ht="15.6" customHeight="1" thickBot="1" x14ac:dyDescent="0.3">
      <c r="A34" s="29" t="s">
        <v>41</v>
      </c>
      <c r="B34" s="30">
        <f>SUM(B18:B33)</f>
        <v>0</v>
      </c>
      <c r="C34" s="30">
        <f>SUM(C18:C33)</f>
        <v>0</v>
      </c>
      <c r="D34" s="30">
        <f>SUM(D18:D33)</f>
        <v>0</v>
      </c>
      <c r="F34" s="31">
        <f>SUM(F18:F33)</f>
        <v>0</v>
      </c>
      <c r="H34" s="31">
        <f>SUM(H18:H33)</f>
        <v>0</v>
      </c>
      <c r="J34" s="31">
        <f>SUM(J18:J33)</f>
        <v>0</v>
      </c>
      <c r="L34" s="32">
        <f t="shared" si="0"/>
        <v>0</v>
      </c>
    </row>
    <row r="35" spans="1:13" ht="15.6" customHeight="1" thickTop="1" x14ac:dyDescent="0.25">
      <c r="A35" s="33"/>
      <c r="H35" s="33"/>
      <c r="I35" s="33"/>
      <c r="J35" s="33" t="s">
        <v>42</v>
      </c>
      <c r="L35" s="34">
        <f>SUM(F34)</f>
        <v>0</v>
      </c>
    </row>
    <row r="36" spans="1:13" ht="15.6" customHeight="1" x14ac:dyDescent="0.25">
      <c r="A36" s="33"/>
      <c r="H36" s="33"/>
      <c r="I36" s="33"/>
      <c r="J36" s="33" t="s">
        <v>43</v>
      </c>
      <c r="L36" s="14">
        <f>SUM(J34)</f>
        <v>0</v>
      </c>
    </row>
    <row r="37" spans="1:13" ht="15.6" customHeight="1" x14ac:dyDescent="0.25">
      <c r="A37" s="33"/>
      <c r="H37" s="33"/>
      <c r="I37" s="33"/>
      <c r="J37" s="33" t="s">
        <v>44</v>
      </c>
      <c r="L37" s="14">
        <f>SUM(L35-L36)</f>
        <v>0</v>
      </c>
    </row>
    <row r="38" spans="1:13" ht="15.6" customHeight="1" x14ac:dyDescent="0.25"/>
    <row r="39" spans="1:13" ht="15.6" customHeight="1" x14ac:dyDescent="0.25">
      <c r="A39" s="33"/>
      <c r="C39" s="33"/>
      <c r="D39" s="33"/>
      <c r="E39" s="33"/>
      <c r="F39" s="33"/>
      <c r="H39" s="29" t="s">
        <v>45</v>
      </c>
      <c r="J39" s="35">
        <f>SUM(H34)</f>
        <v>0</v>
      </c>
      <c r="L39" s="11" t="s">
        <v>46</v>
      </c>
    </row>
    <row r="40" spans="1:13" ht="15.6" customHeight="1" x14ac:dyDescent="0.25">
      <c r="A40" s="29"/>
      <c r="B40" s="278"/>
      <c r="C40" s="278"/>
      <c r="D40" s="278"/>
      <c r="E40" s="278"/>
      <c r="F40" s="278"/>
      <c r="G40" s="278"/>
      <c r="H40" s="278"/>
      <c r="J40" s="33" t="s">
        <v>47</v>
      </c>
      <c r="L40" s="38" t="s">
        <v>48</v>
      </c>
    </row>
    <row r="41" spans="1:13" ht="15.6" customHeight="1" x14ac:dyDescent="0.25">
      <c r="A41" s="13"/>
      <c r="B41" s="13"/>
      <c r="C41" s="13"/>
      <c r="D41" s="13"/>
      <c r="E41" s="13"/>
      <c r="F41" s="13"/>
      <c r="G41" s="13"/>
      <c r="H41" s="13"/>
      <c r="J41" s="33" t="s">
        <v>49</v>
      </c>
      <c r="L41" s="39"/>
    </row>
    <row r="43" spans="1:13" ht="43.2" customHeight="1" x14ac:dyDescent="0.3">
      <c r="A43" s="279" t="s">
        <v>50</v>
      </c>
      <c r="B43" s="279"/>
      <c r="C43" s="279"/>
      <c r="D43" s="279"/>
      <c r="E43" s="279"/>
      <c r="F43" s="279"/>
      <c r="G43" s="279"/>
      <c r="H43" s="279"/>
      <c r="I43" s="279"/>
      <c r="J43" s="279"/>
      <c r="K43" s="279"/>
      <c r="L43" s="279"/>
      <c r="M43" s="40"/>
    </row>
    <row r="44" spans="1:13" x14ac:dyDescent="0.25">
      <c r="A44" s="280"/>
      <c r="B44" s="280"/>
      <c r="C44" s="280"/>
      <c r="D44" s="280"/>
      <c r="E44" s="280"/>
      <c r="F44" s="280"/>
      <c r="G44" s="280"/>
      <c r="H44" s="280"/>
      <c r="I44" s="280"/>
      <c r="J44" s="280"/>
      <c r="K44" s="280"/>
      <c r="L44" s="280"/>
      <c r="M44" s="280"/>
    </row>
    <row r="45" spans="1:13" x14ac:dyDescent="0.25">
      <c r="A45" s="13"/>
      <c r="B45" s="13"/>
      <c r="C45" s="13"/>
      <c r="D45" s="13"/>
      <c r="E45" s="13"/>
      <c r="F45" s="13"/>
      <c r="G45" s="13"/>
      <c r="H45" s="13"/>
      <c r="I45" s="13"/>
      <c r="J45" s="13"/>
      <c r="K45" s="13"/>
      <c r="L45" s="13"/>
      <c r="M45" s="13"/>
    </row>
    <row r="46" spans="1:13" ht="19.2" customHeight="1" x14ac:dyDescent="0.3">
      <c r="A46" s="41" t="s">
        <v>51</v>
      </c>
      <c r="B46" s="13"/>
      <c r="C46" s="13"/>
      <c r="D46" s="13"/>
      <c r="E46" s="13"/>
      <c r="F46" s="13"/>
      <c r="G46" s="13"/>
      <c r="H46" s="13"/>
      <c r="I46" s="13"/>
      <c r="J46" s="12"/>
      <c r="K46" s="13"/>
      <c r="L46" s="13"/>
    </row>
    <row r="47" spans="1:13" ht="19.2" customHeight="1" x14ac:dyDescent="0.25">
      <c r="A47" s="42" t="s">
        <v>52</v>
      </c>
      <c r="B47" s="36" t="s">
        <v>53</v>
      </c>
      <c r="C47" s="13"/>
      <c r="D47" s="13"/>
      <c r="E47" s="13"/>
      <c r="J47" s="12"/>
      <c r="K47" s="12"/>
      <c r="L47" s="37" t="s">
        <v>54</v>
      </c>
    </row>
    <row r="48" spans="1:13" ht="16.5" customHeight="1" x14ac:dyDescent="0.25"/>
  </sheetData>
  <mergeCells count="9">
    <mergeCell ref="B40:H40"/>
    <mergeCell ref="A44:M44"/>
    <mergeCell ref="A43:L43"/>
    <mergeCell ref="A1:L1"/>
    <mergeCell ref="A2:L2"/>
    <mergeCell ref="A3:L3"/>
    <mergeCell ref="A5:L5"/>
    <mergeCell ref="A6:L6"/>
    <mergeCell ref="B11:J11"/>
  </mergeCells>
  <printOptions horizontalCentered="1"/>
  <pageMargins left="0.25" right="0.25" top="0.75" bottom="0.75" header="0.3" footer="0.3"/>
  <pageSetup scale="73" orientation="landscape"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J161"/>
  <sheetViews>
    <sheetView tabSelected="1" view="pageLayout" zoomScaleNormal="130" workbookViewId="0">
      <selection activeCell="E9" sqref="E9"/>
    </sheetView>
  </sheetViews>
  <sheetFormatPr defaultColWidth="11" defaultRowHeight="15.75" customHeight="1" x14ac:dyDescent="0.3"/>
  <cols>
    <col min="1" max="1" width="34.109375" style="191" customWidth="1"/>
    <col min="2" max="2" width="10.88671875" style="153" customWidth="1"/>
    <col min="3" max="3" width="11.33203125" style="153" customWidth="1"/>
    <col min="4" max="6" width="8.6640625" style="153" customWidth="1"/>
    <col min="7" max="7" width="8.44140625" style="153" customWidth="1"/>
    <col min="8" max="9" width="10.6640625" style="153" customWidth="1"/>
    <col min="10" max="10" width="12.21875" style="153" customWidth="1"/>
    <col min="11" max="16384" width="11" style="153"/>
  </cols>
  <sheetData>
    <row r="1" spans="1:10" ht="30.75" customHeight="1" x14ac:dyDescent="0.3">
      <c r="A1" s="306" t="s">
        <v>58</v>
      </c>
      <c r="B1" s="307"/>
      <c r="C1" s="307"/>
      <c r="D1" s="307"/>
      <c r="E1" s="307"/>
      <c r="F1" s="307"/>
      <c r="G1" s="307"/>
      <c r="H1" s="307"/>
      <c r="I1" s="307"/>
      <c r="J1" s="308"/>
    </row>
    <row r="2" spans="1:10" ht="30" customHeight="1" x14ac:dyDescent="0.3">
      <c r="A2" s="300" t="s">
        <v>264</v>
      </c>
      <c r="B2" s="301"/>
      <c r="C2" s="301"/>
      <c r="D2" s="301"/>
      <c r="E2" s="301"/>
      <c r="F2" s="301"/>
      <c r="G2" s="301"/>
      <c r="H2" s="301"/>
      <c r="I2" s="301"/>
      <c r="J2" s="302"/>
    </row>
    <row r="3" spans="1:10" ht="15.75" customHeight="1" x14ac:dyDescent="0.3">
      <c r="A3" s="188"/>
      <c r="B3" s="1"/>
      <c r="C3" s="1"/>
      <c r="D3" s="1"/>
      <c r="E3" s="1"/>
      <c r="F3" s="1"/>
      <c r="G3" s="1"/>
      <c r="H3" s="1"/>
      <c r="I3" s="1"/>
    </row>
    <row r="4" spans="1:10" ht="22.5" customHeight="1" x14ac:dyDescent="0.3">
      <c r="A4" s="154" t="s">
        <v>60</v>
      </c>
      <c r="B4" s="303" t="s">
        <v>61</v>
      </c>
      <c r="C4" s="303"/>
      <c r="D4" s="296" t="s">
        <v>62</v>
      </c>
      <c r="E4" s="296"/>
      <c r="F4" s="304"/>
      <c r="G4" s="304"/>
    </row>
    <row r="5" spans="1:10" ht="22.5" customHeight="1" x14ac:dyDescent="0.3">
      <c r="A5" s="154" t="s">
        <v>63</v>
      </c>
      <c r="B5" s="305" t="s">
        <v>64</v>
      </c>
      <c r="C5" s="305"/>
      <c r="D5" s="305"/>
      <c r="E5" s="156"/>
      <c r="F5" s="155"/>
      <c r="G5" s="155"/>
      <c r="H5" s="155"/>
    </row>
    <row r="6" spans="1:10" ht="15.75" customHeight="1" x14ac:dyDescent="0.3">
      <c r="A6" s="154"/>
      <c r="B6" s="154"/>
      <c r="C6" s="154"/>
      <c r="D6" s="154"/>
      <c r="E6" s="154"/>
      <c r="F6" s="155"/>
      <c r="G6" s="155"/>
      <c r="H6" s="155"/>
    </row>
    <row r="7" spans="1:10" ht="15.75" customHeight="1" x14ac:dyDescent="0.3">
      <c r="A7" s="154"/>
      <c r="B7" s="154"/>
      <c r="C7" s="154"/>
      <c r="D7" s="154"/>
      <c r="E7" s="154"/>
      <c r="F7" s="155"/>
      <c r="G7" s="155"/>
      <c r="H7" s="155"/>
    </row>
    <row r="8" spans="1:10" ht="15.75" customHeight="1" x14ac:dyDescent="0.3">
      <c r="A8" s="154" t="s">
        <v>65</v>
      </c>
      <c r="B8" s="294"/>
      <c r="C8" s="294"/>
      <c r="D8" s="294"/>
      <c r="F8" s="295"/>
      <c r="G8" s="295"/>
      <c r="H8" s="295"/>
    </row>
    <row r="9" spans="1:10" ht="15.75" customHeight="1" x14ac:dyDescent="0.3">
      <c r="A9" s="194"/>
      <c r="B9" s="268"/>
      <c r="C9" s="268"/>
      <c r="E9" s="194"/>
      <c r="F9" s="194"/>
      <c r="G9" s="194"/>
    </row>
    <row r="10" spans="1:10" ht="15.75" customHeight="1" thickBot="1" x14ac:dyDescent="0.35">
      <c r="A10" s="154"/>
      <c r="B10" s="144"/>
      <c r="C10" s="144"/>
      <c r="D10" s="144"/>
      <c r="E10" s="144"/>
      <c r="F10" s="144"/>
      <c r="G10" s="144"/>
      <c r="H10" s="144"/>
      <c r="I10" s="144"/>
    </row>
    <row r="11" spans="1:10" ht="15.75" customHeight="1" thickBot="1" x14ac:dyDescent="0.35">
      <c r="A11" s="296"/>
      <c r="B11" s="296"/>
      <c r="C11" s="296"/>
      <c r="D11" s="297" t="s">
        <v>66</v>
      </c>
      <c r="E11" s="298"/>
      <c r="F11" s="299"/>
      <c r="G11" s="299"/>
      <c r="H11" s="299"/>
      <c r="I11" s="299"/>
      <c r="J11" s="299"/>
    </row>
    <row r="12" spans="1:10" ht="40.799999999999997" customHeight="1" thickBot="1" x14ac:dyDescent="0.35">
      <c r="A12" s="189" t="s">
        <v>67</v>
      </c>
      <c r="B12" s="151" t="s">
        <v>68</v>
      </c>
      <c r="C12" s="152" t="s">
        <v>69</v>
      </c>
      <c r="D12" s="150" t="s">
        <v>70</v>
      </c>
      <c r="E12" s="150" t="s">
        <v>71</v>
      </c>
      <c r="F12" s="259" t="s">
        <v>72</v>
      </c>
      <c r="G12" s="262" t="s">
        <v>73</v>
      </c>
      <c r="H12" s="263" t="s">
        <v>74</v>
      </c>
      <c r="I12" s="264" t="s">
        <v>75</v>
      </c>
      <c r="J12" s="270" t="s">
        <v>76</v>
      </c>
    </row>
    <row r="13" spans="1:10" ht="15.75" customHeight="1" x14ac:dyDescent="0.3">
      <c r="A13" s="255" t="s">
        <v>77</v>
      </c>
      <c r="B13" s="243"/>
      <c r="C13" s="244"/>
      <c r="D13" s="245"/>
      <c r="E13" s="245"/>
      <c r="F13" s="246"/>
      <c r="G13" s="260"/>
      <c r="H13" s="261"/>
      <c r="I13" s="269"/>
      <c r="J13" s="271">
        <f>SUM(H13:I13)*C13</f>
        <v>0</v>
      </c>
    </row>
    <row r="14" spans="1:10" ht="15.75" customHeight="1" x14ac:dyDescent="0.3">
      <c r="A14" s="255" t="s">
        <v>78</v>
      </c>
      <c r="B14" s="243"/>
      <c r="C14" s="244"/>
      <c r="D14" s="245"/>
      <c r="E14" s="245"/>
      <c r="F14" s="246"/>
      <c r="G14" s="260"/>
      <c r="H14" s="247"/>
      <c r="I14" s="248"/>
      <c r="J14" s="271">
        <f t="shared" ref="J14:J22" si="0">SUM(H14:I14)*C14</f>
        <v>0</v>
      </c>
    </row>
    <row r="15" spans="1:10" ht="15.75" customHeight="1" x14ac:dyDescent="0.3">
      <c r="A15" s="255" t="s">
        <v>79</v>
      </c>
      <c r="B15" s="243"/>
      <c r="C15" s="244"/>
      <c r="D15" s="245"/>
      <c r="E15" s="245"/>
      <c r="F15" s="246"/>
      <c r="G15" s="260"/>
      <c r="H15" s="247"/>
      <c r="I15" s="248"/>
      <c r="J15" s="271">
        <f t="shared" si="0"/>
        <v>0</v>
      </c>
    </row>
    <row r="16" spans="1:10" ht="15.75" customHeight="1" x14ac:dyDescent="0.3">
      <c r="A16" s="255" t="s">
        <v>80</v>
      </c>
      <c r="B16" s="243"/>
      <c r="C16" s="244"/>
      <c r="D16" s="245"/>
      <c r="E16" s="245"/>
      <c r="F16" s="246"/>
      <c r="G16" s="260"/>
      <c r="H16" s="247"/>
      <c r="I16" s="248"/>
      <c r="J16" s="271">
        <f t="shared" si="0"/>
        <v>0</v>
      </c>
    </row>
    <row r="17" spans="1:10" ht="15.75" customHeight="1" x14ac:dyDescent="0.3">
      <c r="A17" s="255" t="s">
        <v>81</v>
      </c>
      <c r="B17" s="243"/>
      <c r="C17" s="244"/>
      <c r="D17" s="245"/>
      <c r="E17" s="245"/>
      <c r="F17" s="246"/>
      <c r="G17" s="260"/>
      <c r="H17" s="247"/>
      <c r="I17" s="248"/>
      <c r="J17" s="271">
        <f t="shared" si="0"/>
        <v>0</v>
      </c>
    </row>
    <row r="18" spans="1:10" ht="15.75" customHeight="1" x14ac:dyDescent="0.3">
      <c r="A18" s="255" t="s">
        <v>82</v>
      </c>
      <c r="B18" s="243"/>
      <c r="C18" s="244"/>
      <c r="D18" s="245"/>
      <c r="E18" s="245"/>
      <c r="F18" s="246"/>
      <c r="G18" s="260"/>
      <c r="H18" s="247"/>
      <c r="I18" s="248"/>
      <c r="J18" s="271">
        <f t="shared" si="0"/>
        <v>0</v>
      </c>
    </row>
    <row r="19" spans="1:10" ht="15.75" customHeight="1" x14ac:dyDescent="0.3">
      <c r="A19" s="255" t="s">
        <v>83</v>
      </c>
      <c r="B19" s="243"/>
      <c r="C19" s="244"/>
      <c r="D19" s="245"/>
      <c r="E19" s="245"/>
      <c r="F19" s="246"/>
      <c r="G19" s="260"/>
      <c r="H19" s="247"/>
      <c r="I19" s="248"/>
      <c r="J19" s="271">
        <f t="shared" si="0"/>
        <v>0</v>
      </c>
    </row>
    <row r="20" spans="1:10" ht="15.75" customHeight="1" x14ac:dyDescent="0.3">
      <c r="A20" s="255" t="s">
        <v>261</v>
      </c>
      <c r="B20" s="243"/>
      <c r="C20" s="244"/>
      <c r="D20" s="245"/>
      <c r="E20" s="245"/>
      <c r="F20" s="246"/>
      <c r="G20" s="260"/>
      <c r="H20" s="247"/>
      <c r="I20" s="248"/>
      <c r="J20" s="271">
        <f t="shared" si="0"/>
        <v>0</v>
      </c>
    </row>
    <row r="21" spans="1:10" ht="15.75" customHeight="1" x14ac:dyDescent="0.3">
      <c r="A21" s="255" t="s">
        <v>262</v>
      </c>
      <c r="B21" s="243"/>
      <c r="C21" s="244"/>
      <c r="D21" s="245"/>
      <c r="E21" s="245"/>
      <c r="F21" s="246"/>
      <c r="G21" s="260"/>
      <c r="H21" s="247"/>
      <c r="I21" s="248"/>
      <c r="J21" s="271">
        <f t="shared" si="0"/>
        <v>0</v>
      </c>
    </row>
    <row r="22" spans="1:10" ht="15.75" customHeight="1" thickBot="1" x14ac:dyDescent="0.35">
      <c r="A22" s="255" t="s">
        <v>263</v>
      </c>
      <c r="B22" s="249"/>
      <c r="C22" s="250"/>
      <c r="D22" s="251"/>
      <c r="E22" s="251"/>
      <c r="F22" s="252"/>
      <c r="G22" s="260"/>
      <c r="H22" s="253"/>
      <c r="I22" s="254"/>
      <c r="J22" s="271">
        <f t="shared" si="0"/>
        <v>0</v>
      </c>
    </row>
    <row r="23" spans="1:10" ht="15.75" customHeight="1" thickBot="1" x14ac:dyDescent="0.35">
      <c r="A23" s="190" t="s">
        <v>84</v>
      </c>
      <c r="B23" s="157">
        <f>SUM(B13:B22)</f>
        <v>0</v>
      </c>
      <c r="C23" s="158">
        <f>SUM(C13:C22)</f>
        <v>0</v>
      </c>
      <c r="D23" s="256">
        <f>SUM(D13:D22)</f>
        <v>0</v>
      </c>
      <c r="E23" s="159">
        <f>SUM(E13:E22)</f>
        <v>0</v>
      </c>
      <c r="F23" s="265">
        <f>SUM(F13:F22)</f>
        <v>0</v>
      </c>
      <c r="G23" s="284" t="s">
        <v>85</v>
      </c>
      <c r="H23" s="285"/>
      <c r="I23" s="285"/>
      <c r="J23" s="272">
        <f>SUM(J13:J22)</f>
        <v>0</v>
      </c>
    </row>
    <row r="24" spans="1:10" ht="15.75" customHeight="1" x14ac:dyDescent="0.3">
      <c r="A24" s="257" t="s">
        <v>86</v>
      </c>
      <c r="B24" s="286" t="s">
        <v>266</v>
      </c>
      <c r="C24" s="287"/>
      <c r="D24" s="287"/>
      <c r="E24" s="287"/>
      <c r="F24" s="287"/>
      <c r="G24" s="287"/>
      <c r="H24" s="287"/>
      <c r="I24" s="288"/>
      <c r="J24" s="273">
        <v>0</v>
      </c>
    </row>
    <row r="25" spans="1:10" ht="19.5" customHeight="1" thickBot="1" x14ac:dyDescent="0.35">
      <c r="A25" s="258" t="s">
        <v>86</v>
      </c>
      <c r="B25" s="289" t="s">
        <v>265</v>
      </c>
      <c r="C25" s="290"/>
      <c r="D25" s="290"/>
      <c r="E25" s="290"/>
      <c r="F25" s="290"/>
      <c r="G25" s="290"/>
      <c r="H25" s="290"/>
      <c r="I25" s="291"/>
      <c r="J25" s="274">
        <v>0</v>
      </c>
    </row>
    <row r="26" spans="1:10" ht="15.75" customHeight="1" thickBot="1" x14ac:dyDescent="0.35">
      <c r="A26" s="154" t="s">
        <v>87</v>
      </c>
      <c r="B26" s="161">
        <f>J23*0.05</f>
        <v>0</v>
      </c>
      <c r="C26" s="145"/>
      <c r="D26" s="160"/>
      <c r="E26" s="160"/>
      <c r="F26" s="160"/>
      <c r="H26" s="292" t="s">
        <v>88</v>
      </c>
      <c r="I26" s="293"/>
      <c r="J26" s="275">
        <f>SUM(J23:J25)</f>
        <v>0</v>
      </c>
    </row>
    <row r="27" spans="1:10" ht="15.75" customHeight="1" x14ac:dyDescent="0.3">
      <c r="A27" s="194"/>
      <c r="B27" s="161"/>
      <c r="C27" s="196"/>
      <c r="D27" s="160"/>
      <c r="E27" s="160"/>
      <c r="F27" s="160"/>
      <c r="H27" s="276"/>
      <c r="I27" s="276"/>
      <c r="J27" s="277"/>
    </row>
    <row r="28" spans="1:10" ht="15.75" customHeight="1" x14ac:dyDescent="0.3">
      <c r="A28" s="194"/>
      <c r="B28" s="161"/>
      <c r="C28" s="196"/>
      <c r="D28" s="160"/>
      <c r="E28" s="160"/>
      <c r="F28" s="160"/>
      <c r="H28" s="276"/>
      <c r="I28" s="276"/>
      <c r="J28" s="277"/>
    </row>
    <row r="29" spans="1:10" ht="15.75" customHeight="1" x14ac:dyDescent="0.3">
      <c r="A29" s="194"/>
      <c r="B29" s="161"/>
      <c r="C29" s="196"/>
      <c r="D29" s="160"/>
      <c r="E29" s="160"/>
      <c r="F29" s="160"/>
      <c r="H29" s="276"/>
      <c r="I29" s="276"/>
      <c r="J29" s="277"/>
    </row>
    <row r="30" spans="1:10" ht="15.75" customHeight="1" x14ac:dyDescent="0.3">
      <c r="A30" s="194"/>
      <c r="B30" s="161"/>
      <c r="C30" s="196"/>
      <c r="D30" s="160"/>
      <c r="E30" s="160"/>
      <c r="F30" s="160"/>
      <c r="H30" s="276"/>
      <c r="I30" s="276"/>
      <c r="J30" s="277"/>
    </row>
    <row r="31" spans="1:10" ht="15.75" customHeight="1" x14ac:dyDescent="0.3">
      <c r="A31" s="194"/>
      <c r="B31" s="161"/>
      <c r="C31" s="196"/>
      <c r="D31" s="160"/>
      <c r="E31" s="160"/>
      <c r="F31" s="160"/>
      <c r="H31" s="276"/>
      <c r="I31" s="276"/>
      <c r="J31" s="277"/>
    </row>
    <row r="32" spans="1:10" ht="15.75" customHeight="1" thickBot="1" x14ac:dyDescent="0.35">
      <c r="A32" s="194"/>
      <c r="B32" s="161"/>
      <c r="C32" s="196"/>
      <c r="D32" s="160"/>
      <c r="E32" s="160"/>
      <c r="F32" s="160"/>
      <c r="H32" s="276"/>
      <c r="I32" s="276"/>
      <c r="J32" s="277"/>
    </row>
    <row r="33" spans="1:10" ht="34.200000000000003" customHeight="1" thickBot="1" x14ac:dyDescent="0.35">
      <c r="A33" s="306" t="s">
        <v>58</v>
      </c>
      <c r="B33" s="307"/>
      <c r="C33" s="307"/>
      <c r="D33" s="307"/>
      <c r="E33" s="307"/>
      <c r="F33" s="307"/>
      <c r="G33" s="307"/>
      <c r="H33" s="307"/>
      <c r="I33" s="307"/>
      <c r="J33" s="308"/>
    </row>
    <row r="34" spans="1:10" ht="31.2" customHeight="1" thickBot="1" x14ac:dyDescent="0.35">
      <c r="A34" s="300" t="s">
        <v>59</v>
      </c>
      <c r="B34" s="301"/>
      <c r="C34" s="301"/>
      <c r="D34" s="301"/>
      <c r="E34" s="301"/>
      <c r="F34" s="301"/>
      <c r="G34" s="301"/>
      <c r="H34" s="301"/>
      <c r="I34" s="301"/>
      <c r="J34" s="302"/>
    </row>
    <row r="35" spans="1:10" ht="15.75" customHeight="1" x14ac:dyDescent="0.3">
      <c r="A35" s="188"/>
      <c r="B35" s="1"/>
      <c r="C35" s="1"/>
      <c r="D35" s="1"/>
      <c r="E35" s="1"/>
      <c r="F35" s="1"/>
      <c r="G35" s="1"/>
      <c r="H35" s="1"/>
      <c r="I35" s="1"/>
    </row>
    <row r="36" spans="1:10" ht="15.75" customHeight="1" x14ac:dyDescent="0.3">
      <c r="A36" s="194" t="s">
        <v>60</v>
      </c>
      <c r="B36" s="303" t="s">
        <v>61</v>
      </c>
      <c r="C36" s="303"/>
      <c r="D36" s="296" t="s">
        <v>62</v>
      </c>
      <c r="E36" s="296"/>
      <c r="F36" s="304"/>
      <c r="G36" s="304"/>
    </row>
    <row r="37" spans="1:10" ht="27.75" customHeight="1" x14ac:dyDescent="0.3">
      <c r="A37" s="194" t="s">
        <v>63</v>
      </c>
      <c r="B37" s="305" t="s">
        <v>64</v>
      </c>
      <c r="C37" s="305"/>
      <c r="D37" s="305"/>
      <c r="E37" s="156"/>
      <c r="F37" s="155"/>
      <c r="G37" s="155"/>
      <c r="H37" s="155"/>
    </row>
    <row r="38" spans="1:10" ht="15.75" customHeight="1" x14ac:dyDescent="0.3">
      <c r="A38" s="194"/>
      <c r="B38" s="194"/>
      <c r="C38" s="194"/>
      <c r="D38" s="194"/>
      <c r="E38" s="194"/>
      <c r="F38" s="155"/>
      <c r="G38" s="155"/>
      <c r="H38" s="155"/>
    </row>
    <row r="39" spans="1:10" ht="15.75" customHeight="1" x14ac:dyDescent="0.3">
      <c r="A39" s="194"/>
      <c r="B39" s="194"/>
      <c r="C39" s="194"/>
      <c r="D39" s="194"/>
      <c r="E39" s="194"/>
      <c r="F39" s="155"/>
      <c r="G39" s="155"/>
      <c r="H39" s="155"/>
    </row>
    <row r="40" spans="1:10" ht="15.75" customHeight="1" x14ac:dyDescent="0.3">
      <c r="A40" s="194" t="s">
        <v>65</v>
      </c>
      <c r="B40" s="294"/>
      <c r="C40" s="294"/>
      <c r="D40" s="294"/>
      <c r="F40" s="295"/>
      <c r="G40" s="295"/>
      <c r="H40" s="295"/>
    </row>
    <row r="41" spans="1:10" ht="15.75" customHeight="1" thickBot="1" x14ac:dyDescent="0.35">
      <c r="A41" s="194"/>
      <c r="B41" s="195"/>
      <c r="C41" s="195"/>
      <c r="D41" s="195"/>
      <c r="E41" s="195"/>
      <c r="F41" s="195"/>
      <c r="G41" s="195"/>
      <c r="H41" s="195"/>
      <c r="I41" s="195"/>
    </row>
    <row r="42" spans="1:10" ht="15.75" customHeight="1" thickBot="1" x14ac:dyDescent="0.35">
      <c r="A42" s="296"/>
      <c r="B42" s="296"/>
      <c r="C42" s="296"/>
      <c r="D42" s="297" t="s">
        <v>66</v>
      </c>
      <c r="E42" s="298"/>
      <c r="F42" s="299"/>
      <c r="G42" s="299"/>
      <c r="H42" s="299"/>
      <c r="I42" s="299"/>
      <c r="J42" s="299"/>
    </row>
    <row r="43" spans="1:10" ht="44.4" customHeight="1" thickBot="1" x14ac:dyDescent="0.35">
      <c r="A43" s="189" t="s">
        <v>67</v>
      </c>
      <c r="B43" s="151" t="s">
        <v>68</v>
      </c>
      <c r="C43" s="152" t="s">
        <v>69</v>
      </c>
      <c r="D43" s="150" t="s">
        <v>70</v>
      </c>
      <c r="E43" s="150" t="s">
        <v>71</v>
      </c>
      <c r="F43" s="259" t="s">
        <v>72</v>
      </c>
      <c r="G43" s="262" t="s">
        <v>73</v>
      </c>
      <c r="H43" s="263" t="s">
        <v>74</v>
      </c>
      <c r="I43" s="264" t="s">
        <v>75</v>
      </c>
      <c r="J43" s="270" t="s">
        <v>76</v>
      </c>
    </row>
    <row r="44" spans="1:10" ht="15.75" customHeight="1" x14ac:dyDescent="0.3">
      <c r="A44" s="255" t="s">
        <v>77</v>
      </c>
      <c r="B44" s="243"/>
      <c r="C44" s="244"/>
      <c r="D44" s="245"/>
      <c r="E44" s="245"/>
      <c r="F44" s="246"/>
      <c r="G44" s="260"/>
      <c r="H44" s="261"/>
      <c r="I44" s="269"/>
      <c r="J44" s="271">
        <f>SUM(H44:I44)*C44</f>
        <v>0</v>
      </c>
    </row>
    <row r="45" spans="1:10" ht="15.75" customHeight="1" x14ac:dyDescent="0.3">
      <c r="A45" s="255" t="s">
        <v>78</v>
      </c>
      <c r="B45" s="243"/>
      <c r="C45" s="244"/>
      <c r="D45" s="245"/>
      <c r="E45" s="245"/>
      <c r="F45" s="246"/>
      <c r="G45" s="260"/>
      <c r="H45" s="247"/>
      <c r="I45" s="248"/>
      <c r="J45" s="271">
        <f t="shared" ref="J45:J53" si="1">SUM(H45:I45)*C45</f>
        <v>0</v>
      </c>
    </row>
    <row r="46" spans="1:10" ht="15.75" customHeight="1" x14ac:dyDescent="0.3">
      <c r="A46" s="255" t="s">
        <v>79</v>
      </c>
      <c r="B46" s="243"/>
      <c r="C46" s="244"/>
      <c r="D46" s="245"/>
      <c r="E46" s="245"/>
      <c r="F46" s="246"/>
      <c r="G46" s="260"/>
      <c r="H46" s="247"/>
      <c r="I46" s="248"/>
      <c r="J46" s="271">
        <f t="shared" si="1"/>
        <v>0</v>
      </c>
    </row>
    <row r="47" spans="1:10" ht="18.600000000000001" customHeight="1" x14ac:dyDescent="0.3">
      <c r="A47" s="255" t="s">
        <v>80</v>
      </c>
      <c r="B47" s="243"/>
      <c r="C47" s="244"/>
      <c r="D47" s="245"/>
      <c r="E47" s="245"/>
      <c r="F47" s="246"/>
      <c r="G47" s="260"/>
      <c r="H47" s="247"/>
      <c r="I47" s="248"/>
      <c r="J47" s="271">
        <f t="shared" si="1"/>
        <v>0</v>
      </c>
    </row>
    <row r="48" spans="1:10" ht="18.600000000000001" customHeight="1" x14ac:dyDescent="0.3">
      <c r="A48" s="255" t="s">
        <v>81</v>
      </c>
      <c r="B48" s="243"/>
      <c r="C48" s="244"/>
      <c r="D48" s="245"/>
      <c r="E48" s="245"/>
      <c r="F48" s="246"/>
      <c r="G48" s="260"/>
      <c r="H48" s="247"/>
      <c r="I48" s="248"/>
      <c r="J48" s="271">
        <f t="shared" si="1"/>
        <v>0</v>
      </c>
    </row>
    <row r="49" spans="1:10" ht="15.75" customHeight="1" x14ac:dyDescent="0.3">
      <c r="A49" s="255" t="s">
        <v>82</v>
      </c>
      <c r="B49" s="243"/>
      <c r="C49" s="244"/>
      <c r="D49" s="245"/>
      <c r="E49" s="245"/>
      <c r="F49" s="246"/>
      <c r="G49" s="260"/>
      <c r="H49" s="247"/>
      <c r="I49" s="248"/>
      <c r="J49" s="271">
        <f t="shared" si="1"/>
        <v>0</v>
      </c>
    </row>
    <row r="50" spans="1:10" ht="15.75" customHeight="1" x14ac:dyDescent="0.3">
      <c r="A50" s="255" t="s">
        <v>83</v>
      </c>
      <c r="B50" s="243"/>
      <c r="C50" s="244"/>
      <c r="D50" s="245"/>
      <c r="E50" s="245"/>
      <c r="F50" s="246"/>
      <c r="G50" s="260"/>
      <c r="H50" s="247"/>
      <c r="I50" s="248"/>
      <c r="J50" s="271">
        <f t="shared" si="1"/>
        <v>0</v>
      </c>
    </row>
    <row r="51" spans="1:10" ht="15.75" customHeight="1" x14ac:dyDescent="0.3">
      <c r="A51" s="255" t="s">
        <v>261</v>
      </c>
      <c r="B51" s="243"/>
      <c r="C51" s="244"/>
      <c r="D51" s="245"/>
      <c r="E51" s="245"/>
      <c r="F51" s="246"/>
      <c r="G51" s="260"/>
      <c r="H51" s="247"/>
      <c r="I51" s="248"/>
      <c r="J51" s="271">
        <f t="shared" si="1"/>
        <v>0</v>
      </c>
    </row>
    <row r="52" spans="1:10" ht="15.75" customHeight="1" x14ac:dyDescent="0.3">
      <c r="A52" s="255" t="s">
        <v>262</v>
      </c>
      <c r="B52" s="243"/>
      <c r="C52" s="244"/>
      <c r="D52" s="245"/>
      <c r="E52" s="245"/>
      <c r="F52" s="246"/>
      <c r="G52" s="260"/>
      <c r="H52" s="247"/>
      <c r="I52" s="248"/>
      <c r="J52" s="271">
        <f t="shared" si="1"/>
        <v>0</v>
      </c>
    </row>
    <row r="53" spans="1:10" ht="15.75" customHeight="1" thickBot="1" x14ac:dyDescent="0.35">
      <c r="A53" s="255" t="s">
        <v>263</v>
      </c>
      <c r="B53" s="249"/>
      <c r="C53" s="250"/>
      <c r="D53" s="251"/>
      <c r="E53" s="251"/>
      <c r="F53" s="252"/>
      <c r="G53" s="260"/>
      <c r="H53" s="253"/>
      <c r="I53" s="254"/>
      <c r="J53" s="271">
        <f t="shared" si="1"/>
        <v>0</v>
      </c>
    </row>
    <row r="54" spans="1:10" ht="15.75" customHeight="1" thickBot="1" x14ac:dyDescent="0.35">
      <c r="A54" s="190" t="s">
        <v>84</v>
      </c>
      <c r="B54" s="157">
        <f>SUM(B44:B53)</f>
        <v>0</v>
      </c>
      <c r="C54" s="158">
        <f>SUM(C44:C53)</f>
        <v>0</v>
      </c>
      <c r="D54" s="256">
        <f>SUM(D44:D53)</f>
        <v>0</v>
      </c>
      <c r="E54" s="159">
        <f>SUM(E44:E53)</f>
        <v>0</v>
      </c>
      <c r="F54" s="265">
        <f>SUM(F44:F53)</f>
        <v>0</v>
      </c>
      <c r="G54" s="284" t="s">
        <v>85</v>
      </c>
      <c r="H54" s="285"/>
      <c r="I54" s="285"/>
      <c r="J54" s="272">
        <f>SUM(J44:J53)</f>
        <v>0</v>
      </c>
    </row>
    <row r="55" spans="1:10" ht="15.75" customHeight="1" x14ac:dyDescent="0.3">
      <c r="A55" s="257" t="s">
        <v>86</v>
      </c>
      <c r="B55" s="286" t="s">
        <v>266</v>
      </c>
      <c r="C55" s="287"/>
      <c r="D55" s="287"/>
      <c r="E55" s="287"/>
      <c r="F55" s="287"/>
      <c r="G55" s="287"/>
      <c r="H55" s="287"/>
      <c r="I55" s="288"/>
      <c r="J55" s="273">
        <v>0</v>
      </c>
    </row>
    <row r="56" spans="1:10" ht="15.75" customHeight="1" thickBot="1" x14ac:dyDescent="0.35">
      <c r="A56" s="258" t="s">
        <v>86</v>
      </c>
      <c r="B56" s="289" t="s">
        <v>265</v>
      </c>
      <c r="C56" s="290"/>
      <c r="D56" s="290"/>
      <c r="E56" s="290"/>
      <c r="F56" s="290"/>
      <c r="G56" s="290"/>
      <c r="H56" s="290"/>
      <c r="I56" s="291"/>
      <c r="J56" s="274">
        <v>0</v>
      </c>
    </row>
    <row r="57" spans="1:10" ht="15.75" customHeight="1" thickBot="1" x14ac:dyDescent="0.35">
      <c r="A57" s="194" t="s">
        <v>87</v>
      </c>
      <c r="B57" s="161">
        <f>J54*0.05</f>
        <v>0</v>
      </c>
      <c r="C57" s="196"/>
      <c r="D57" s="160"/>
      <c r="E57" s="160"/>
      <c r="F57" s="160"/>
      <c r="H57" s="292" t="s">
        <v>88</v>
      </c>
      <c r="I57" s="293"/>
      <c r="J57" s="275">
        <f>SUM(J54:J56)</f>
        <v>0</v>
      </c>
    </row>
    <row r="58" spans="1:10" ht="15.75" customHeight="1" x14ac:dyDescent="0.3">
      <c r="A58" s="194"/>
      <c r="B58" s="161"/>
      <c r="C58" s="196"/>
      <c r="D58" s="160"/>
      <c r="E58" s="160"/>
      <c r="F58" s="160"/>
      <c r="H58" s="276"/>
      <c r="I58" s="276"/>
      <c r="J58" s="277"/>
    </row>
    <row r="59" spans="1:10" ht="15.75" customHeight="1" x14ac:dyDescent="0.3">
      <c r="A59" s="194"/>
      <c r="B59" s="161"/>
      <c r="C59" s="196"/>
      <c r="D59" s="160"/>
      <c r="E59" s="160"/>
      <c r="F59" s="160"/>
      <c r="H59" s="276"/>
      <c r="I59" s="276"/>
      <c r="J59" s="277"/>
    </row>
    <row r="60" spans="1:10" ht="15.75" customHeight="1" x14ac:dyDescent="0.3">
      <c r="A60" s="194"/>
      <c r="B60" s="161"/>
      <c r="C60" s="196"/>
      <c r="D60" s="160"/>
      <c r="E60" s="160"/>
      <c r="F60" s="160"/>
      <c r="H60" s="276"/>
      <c r="I60" s="276"/>
      <c r="J60" s="277"/>
    </row>
    <row r="61" spans="1:10" ht="15.75" customHeight="1" x14ac:dyDescent="0.3">
      <c r="A61" s="194"/>
      <c r="B61" s="161"/>
      <c r="C61" s="196"/>
      <c r="D61" s="160"/>
      <c r="E61" s="160"/>
      <c r="F61" s="160"/>
      <c r="H61" s="276"/>
      <c r="I61" s="276"/>
      <c r="J61" s="277"/>
    </row>
    <row r="62" spans="1:10" ht="15.75" customHeight="1" x14ac:dyDescent="0.3">
      <c r="A62" s="194"/>
      <c r="B62" s="161"/>
      <c r="C62" s="196"/>
      <c r="D62" s="160"/>
      <c r="E62" s="160"/>
      <c r="F62" s="160"/>
      <c r="H62" s="276"/>
      <c r="I62" s="276"/>
      <c r="J62" s="277"/>
    </row>
    <row r="63" spans="1:10" ht="15.75" customHeight="1" x14ac:dyDescent="0.3">
      <c r="A63" s="194"/>
      <c r="B63" s="161"/>
      <c r="C63" s="196"/>
      <c r="D63" s="160"/>
      <c r="E63" s="160"/>
      <c r="F63" s="160"/>
      <c r="H63" s="276"/>
      <c r="I63" s="276"/>
      <c r="J63" s="277"/>
    </row>
    <row r="64" spans="1:10" ht="15.75" customHeight="1" thickBot="1" x14ac:dyDescent="0.35">
      <c r="A64" s="194"/>
      <c r="B64" s="161"/>
      <c r="C64" s="196"/>
      <c r="D64" s="160"/>
      <c r="E64" s="160"/>
      <c r="F64" s="160"/>
      <c r="H64" s="266"/>
      <c r="I64" s="266"/>
      <c r="J64" s="267"/>
    </row>
    <row r="65" spans="1:10" ht="27.6" customHeight="1" thickBot="1" x14ac:dyDescent="0.35">
      <c r="A65" s="306" t="s">
        <v>58</v>
      </c>
      <c r="B65" s="307"/>
      <c r="C65" s="307"/>
      <c r="D65" s="307"/>
      <c r="E65" s="307"/>
      <c r="F65" s="307"/>
      <c r="G65" s="307"/>
      <c r="H65" s="307"/>
      <c r="I65" s="307"/>
      <c r="J65" s="308"/>
    </row>
    <row r="66" spans="1:10" ht="27.6" customHeight="1" thickBot="1" x14ac:dyDescent="0.35">
      <c r="A66" s="300" t="s">
        <v>59</v>
      </c>
      <c r="B66" s="301"/>
      <c r="C66" s="301"/>
      <c r="D66" s="301"/>
      <c r="E66" s="301"/>
      <c r="F66" s="301"/>
      <c r="G66" s="301"/>
      <c r="H66" s="301"/>
      <c r="I66" s="301"/>
      <c r="J66" s="302"/>
    </row>
    <row r="67" spans="1:10" ht="15.75" customHeight="1" x14ac:dyDescent="0.3">
      <c r="A67" s="188"/>
      <c r="B67" s="1"/>
      <c r="C67" s="1"/>
      <c r="D67" s="1"/>
      <c r="E67" s="1"/>
      <c r="F67" s="1"/>
      <c r="G67" s="1"/>
      <c r="H67" s="1"/>
      <c r="I67" s="1"/>
    </row>
    <row r="68" spans="1:10" ht="15.75" customHeight="1" x14ac:dyDescent="0.3">
      <c r="A68" s="194" t="s">
        <v>60</v>
      </c>
      <c r="B68" s="303" t="s">
        <v>61</v>
      </c>
      <c r="C68" s="303"/>
      <c r="D68" s="296" t="s">
        <v>62</v>
      </c>
      <c r="E68" s="296"/>
      <c r="F68" s="304"/>
      <c r="G68" s="304"/>
    </row>
    <row r="69" spans="1:10" ht="15.75" customHeight="1" x14ac:dyDescent="0.3">
      <c r="A69" s="194" t="s">
        <v>63</v>
      </c>
      <c r="B69" s="305" t="s">
        <v>64</v>
      </c>
      <c r="C69" s="305"/>
      <c r="D69" s="305"/>
      <c r="E69" s="156"/>
      <c r="F69" s="155"/>
      <c r="G69" s="155"/>
      <c r="H69" s="155"/>
    </row>
    <row r="70" spans="1:10" ht="15.75" customHeight="1" x14ac:dyDescent="0.3">
      <c r="A70" s="194"/>
      <c r="B70" s="194"/>
      <c r="C70" s="194"/>
      <c r="D70" s="194"/>
      <c r="E70" s="194"/>
      <c r="F70" s="155"/>
      <c r="G70" s="155"/>
      <c r="H70" s="155"/>
    </row>
    <row r="71" spans="1:10" ht="15.75" customHeight="1" x14ac:dyDescent="0.3">
      <c r="A71" s="194"/>
      <c r="B71" s="194"/>
      <c r="C71" s="194"/>
      <c r="D71" s="194"/>
      <c r="E71" s="194"/>
      <c r="F71" s="155"/>
      <c r="G71" s="155"/>
      <c r="H71" s="155"/>
    </row>
    <row r="72" spans="1:10" ht="15.75" customHeight="1" x14ac:dyDescent="0.3">
      <c r="A72" s="194" t="s">
        <v>65</v>
      </c>
      <c r="B72" s="294"/>
      <c r="C72" s="294"/>
      <c r="D72" s="294"/>
      <c r="F72" s="295"/>
      <c r="G72" s="295"/>
      <c r="H72" s="295"/>
    </row>
    <row r="73" spans="1:10" ht="15.75" customHeight="1" thickBot="1" x14ac:dyDescent="0.35">
      <c r="A73" s="194"/>
      <c r="B73" s="195"/>
      <c r="C73" s="195"/>
      <c r="D73" s="195"/>
      <c r="E73" s="195"/>
      <c r="F73" s="195"/>
      <c r="G73" s="195"/>
      <c r="H73" s="195"/>
      <c r="I73" s="195"/>
    </row>
    <row r="74" spans="1:10" ht="15.75" customHeight="1" thickBot="1" x14ac:dyDescent="0.35">
      <c r="A74" s="296"/>
      <c r="B74" s="296"/>
      <c r="C74" s="296"/>
      <c r="D74" s="297" t="s">
        <v>66</v>
      </c>
      <c r="E74" s="298"/>
      <c r="F74" s="299"/>
      <c r="G74" s="299"/>
      <c r="H74" s="299"/>
      <c r="I74" s="299"/>
      <c r="J74" s="299"/>
    </row>
    <row r="75" spans="1:10" ht="40.799999999999997" customHeight="1" thickBot="1" x14ac:dyDescent="0.35">
      <c r="A75" s="189" t="s">
        <v>67</v>
      </c>
      <c r="B75" s="151" t="s">
        <v>68</v>
      </c>
      <c r="C75" s="152" t="s">
        <v>69</v>
      </c>
      <c r="D75" s="150" t="s">
        <v>70</v>
      </c>
      <c r="E75" s="150" t="s">
        <v>71</v>
      </c>
      <c r="F75" s="259" t="s">
        <v>72</v>
      </c>
      <c r="G75" s="262" t="s">
        <v>73</v>
      </c>
      <c r="H75" s="263" t="s">
        <v>74</v>
      </c>
      <c r="I75" s="264" t="s">
        <v>75</v>
      </c>
      <c r="J75" s="270" t="s">
        <v>76</v>
      </c>
    </row>
    <row r="76" spans="1:10" ht="17.399999999999999" customHeight="1" x14ac:dyDescent="0.3">
      <c r="A76" s="255" t="s">
        <v>77</v>
      </c>
      <c r="B76" s="243"/>
      <c r="C76" s="244"/>
      <c r="D76" s="245"/>
      <c r="E76" s="245"/>
      <c r="F76" s="246"/>
      <c r="G76" s="260"/>
      <c r="H76" s="261"/>
      <c r="I76" s="269"/>
      <c r="J76" s="271">
        <f>SUM(H76:I76)*C76</f>
        <v>0</v>
      </c>
    </row>
    <row r="77" spans="1:10" ht="15.75" customHeight="1" x14ac:dyDescent="0.3">
      <c r="A77" s="255" t="s">
        <v>78</v>
      </c>
      <c r="B77" s="243"/>
      <c r="C77" s="244"/>
      <c r="D77" s="245"/>
      <c r="E77" s="245"/>
      <c r="F77" s="246"/>
      <c r="G77" s="260"/>
      <c r="H77" s="247"/>
      <c r="I77" s="248"/>
      <c r="J77" s="271">
        <f t="shared" ref="J77:J85" si="2">SUM(H77:I77)*C77</f>
        <v>0</v>
      </c>
    </row>
    <row r="78" spans="1:10" ht="15.75" customHeight="1" x14ac:dyDescent="0.3">
      <c r="A78" s="255" t="s">
        <v>79</v>
      </c>
      <c r="B78" s="243"/>
      <c r="C78" s="244"/>
      <c r="D78" s="245"/>
      <c r="E78" s="245"/>
      <c r="F78" s="246"/>
      <c r="G78" s="260"/>
      <c r="H78" s="247"/>
      <c r="I78" s="248"/>
      <c r="J78" s="271">
        <f t="shared" si="2"/>
        <v>0</v>
      </c>
    </row>
    <row r="79" spans="1:10" ht="15.75" customHeight="1" x14ac:dyDescent="0.3">
      <c r="A79" s="255" t="s">
        <v>80</v>
      </c>
      <c r="B79" s="243"/>
      <c r="C79" s="244"/>
      <c r="D79" s="245"/>
      <c r="E79" s="245"/>
      <c r="F79" s="246"/>
      <c r="G79" s="260"/>
      <c r="H79" s="247"/>
      <c r="I79" s="248"/>
      <c r="J79" s="271">
        <f t="shared" si="2"/>
        <v>0</v>
      </c>
    </row>
    <row r="80" spans="1:10" ht="15.75" customHeight="1" x14ac:dyDescent="0.3">
      <c r="A80" s="255" t="s">
        <v>81</v>
      </c>
      <c r="B80" s="243"/>
      <c r="C80" s="244"/>
      <c r="D80" s="245"/>
      <c r="E80" s="245"/>
      <c r="F80" s="246"/>
      <c r="G80" s="260"/>
      <c r="H80" s="247"/>
      <c r="I80" s="248"/>
      <c r="J80" s="271">
        <f t="shared" si="2"/>
        <v>0</v>
      </c>
    </row>
    <row r="81" spans="1:10" ht="16.2" customHeight="1" x14ac:dyDescent="0.3">
      <c r="A81" s="255" t="s">
        <v>82</v>
      </c>
      <c r="B81" s="243"/>
      <c r="C81" s="244"/>
      <c r="D81" s="245"/>
      <c r="E81" s="245"/>
      <c r="F81" s="246"/>
      <c r="G81" s="260"/>
      <c r="H81" s="247"/>
      <c r="I81" s="248"/>
      <c r="J81" s="271">
        <f t="shared" si="2"/>
        <v>0</v>
      </c>
    </row>
    <row r="82" spans="1:10" ht="15.75" customHeight="1" x14ac:dyDescent="0.3">
      <c r="A82" s="255" t="s">
        <v>83</v>
      </c>
      <c r="B82" s="243"/>
      <c r="C82" s="244"/>
      <c r="D82" s="245"/>
      <c r="E82" s="245"/>
      <c r="F82" s="246"/>
      <c r="G82" s="260"/>
      <c r="H82" s="247"/>
      <c r="I82" s="248"/>
      <c r="J82" s="271">
        <f t="shared" si="2"/>
        <v>0</v>
      </c>
    </row>
    <row r="83" spans="1:10" ht="15.75" customHeight="1" x14ac:dyDescent="0.3">
      <c r="A83" s="255" t="s">
        <v>261</v>
      </c>
      <c r="B83" s="243"/>
      <c r="C83" s="244"/>
      <c r="D83" s="245"/>
      <c r="E83" s="245"/>
      <c r="F83" s="246"/>
      <c r="G83" s="260"/>
      <c r="H83" s="247"/>
      <c r="I83" s="248"/>
      <c r="J83" s="271">
        <f t="shared" si="2"/>
        <v>0</v>
      </c>
    </row>
    <row r="84" spans="1:10" ht="15.75" customHeight="1" x14ac:dyDescent="0.3">
      <c r="A84" s="255" t="s">
        <v>262</v>
      </c>
      <c r="B84" s="243"/>
      <c r="C84" s="244"/>
      <c r="D84" s="245"/>
      <c r="E84" s="245"/>
      <c r="F84" s="246"/>
      <c r="G84" s="260"/>
      <c r="H84" s="247"/>
      <c r="I84" s="248"/>
      <c r="J84" s="271">
        <f t="shared" si="2"/>
        <v>0</v>
      </c>
    </row>
    <row r="85" spans="1:10" ht="15.75" customHeight="1" thickBot="1" x14ac:dyDescent="0.35">
      <c r="A85" s="255" t="s">
        <v>263</v>
      </c>
      <c r="B85" s="249"/>
      <c r="C85" s="250"/>
      <c r="D85" s="251"/>
      <c r="E85" s="251"/>
      <c r="F85" s="252"/>
      <c r="G85" s="260"/>
      <c r="H85" s="253"/>
      <c r="I85" s="254"/>
      <c r="J85" s="271">
        <f t="shared" si="2"/>
        <v>0</v>
      </c>
    </row>
    <row r="86" spans="1:10" ht="15.75" customHeight="1" thickBot="1" x14ac:dyDescent="0.35">
      <c r="A86" s="190" t="s">
        <v>84</v>
      </c>
      <c r="B86" s="157">
        <f>SUM(B76:B85)</f>
        <v>0</v>
      </c>
      <c r="C86" s="158">
        <f>SUM(C76:C85)</f>
        <v>0</v>
      </c>
      <c r="D86" s="256">
        <f>SUM(D76:D85)</f>
        <v>0</v>
      </c>
      <c r="E86" s="159">
        <f>SUM(E76:E85)</f>
        <v>0</v>
      </c>
      <c r="F86" s="265">
        <f>SUM(F76:F85)</f>
        <v>0</v>
      </c>
      <c r="G86" s="284" t="s">
        <v>85</v>
      </c>
      <c r="H86" s="285"/>
      <c r="I86" s="285"/>
      <c r="J86" s="272">
        <f>SUM(J76:J85)</f>
        <v>0</v>
      </c>
    </row>
    <row r="87" spans="1:10" ht="15.75" customHeight="1" x14ac:dyDescent="0.3">
      <c r="A87" s="257" t="s">
        <v>86</v>
      </c>
      <c r="B87" s="286" t="s">
        <v>266</v>
      </c>
      <c r="C87" s="287"/>
      <c r="D87" s="287"/>
      <c r="E87" s="287"/>
      <c r="F87" s="287"/>
      <c r="G87" s="287"/>
      <c r="H87" s="287"/>
      <c r="I87" s="288"/>
      <c r="J87" s="273">
        <v>0</v>
      </c>
    </row>
    <row r="88" spans="1:10" ht="15.75" customHeight="1" thickBot="1" x14ac:dyDescent="0.35">
      <c r="A88" s="258" t="s">
        <v>86</v>
      </c>
      <c r="B88" s="289" t="s">
        <v>265</v>
      </c>
      <c r="C88" s="290"/>
      <c r="D88" s="290"/>
      <c r="E88" s="290"/>
      <c r="F88" s="290"/>
      <c r="G88" s="290"/>
      <c r="H88" s="290"/>
      <c r="I88" s="291"/>
      <c r="J88" s="274">
        <v>0</v>
      </c>
    </row>
    <row r="89" spans="1:10" ht="15.75" customHeight="1" thickBot="1" x14ac:dyDescent="0.35">
      <c r="A89" s="194" t="s">
        <v>87</v>
      </c>
      <c r="B89" s="161">
        <f>J86*0.05</f>
        <v>0</v>
      </c>
      <c r="C89" s="196"/>
      <c r="D89" s="160"/>
      <c r="E89" s="160"/>
      <c r="F89" s="160"/>
      <c r="H89" s="292" t="s">
        <v>88</v>
      </c>
      <c r="I89" s="293"/>
      <c r="J89" s="275">
        <f>SUM(J86:J88)</f>
        <v>0</v>
      </c>
    </row>
    <row r="90" spans="1:10" ht="15.75" customHeight="1" x14ac:dyDescent="0.3">
      <c r="A90" s="194"/>
      <c r="B90" s="161"/>
      <c r="C90" s="196"/>
      <c r="D90" s="160"/>
      <c r="E90" s="160"/>
      <c r="F90" s="160"/>
      <c r="H90" s="276"/>
      <c r="I90" s="276"/>
      <c r="J90" s="277"/>
    </row>
    <row r="91" spans="1:10" ht="21" customHeight="1" x14ac:dyDescent="0.3">
      <c r="A91" s="194"/>
      <c r="B91" s="161"/>
      <c r="C91" s="196"/>
      <c r="D91" s="160"/>
      <c r="E91" s="160"/>
      <c r="F91" s="160"/>
      <c r="H91" s="276"/>
      <c r="I91" s="276"/>
      <c r="J91" s="277"/>
    </row>
    <row r="92" spans="1:10" ht="21" customHeight="1" x14ac:dyDescent="0.3">
      <c r="A92" s="194"/>
      <c r="B92" s="161"/>
      <c r="C92" s="196"/>
      <c r="D92" s="160"/>
      <c r="E92" s="160"/>
      <c r="F92" s="160"/>
      <c r="H92" s="276"/>
      <c r="I92" s="276"/>
      <c r="J92" s="277"/>
    </row>
    <row r="93" spans="1:10" ht="15.75" customHeight="1" x14ac:dyDescent="0.3">
      <c r="A93" s="194"/>
      <c r="B93" s="161"/>
      <c r="C93" s="196"/>
      <c r="D93" s="160"/>
      <c r="E93" s="160"/>
      <c r="F93" s="160"/>
      <c r="H93" s="276"/>
      <c r="I93" s="276"/>
      <c r="J93" s="277"/>
    </row>
    <row r="94" spans="1:10" ht="15.75" customHeight="1" x14ac:dyDescent="0.3">
      <c r="A94" s="194"/>
      <c r="B94" s="161"/>
      <c r="C94" s="196"/>
      <c r="D94" s="160"/>
      <c r="E94" s="160"/>
      <c r="F94" s="160"/>
      <c r="H94" s="276"/>
      <c r="I94" s="276"/>
      <c r="J94" s="277"/>
    </row>
    <row r="95" spans="1:10" ht="15.75" customHeight="1" x14ac:dyDescent="0.3">
      <c r="A95" s="194"/>
      <c r="B95" s="161"/>
      <c r="C95" s="196"/>
      <c r="D95" s="160"/>
      <c r="E95" s="160"/>
      <c r="F95" s="160"/>
      <c r="H95" s="276"/>
      <c r="I95" s="276"/>
      <c r="J95" s="277"/>
    </row>
    <row r="96" spans="1:10" ht="15.75" customHeight="1" x14ac:dyDescent="0.3">
      <c r="A96" s="194"/>
      <c r="B96" s="161"/>
      <c r="C96" s="196"/>
      <c r="D96" s="160"/>
      <c r="E96" s="160"/>
      <c r="F96" s="160"/>
      <c r="H96" s="266"/>
      <c r="I96" s="266"/>
      <c r="J96" s="267"/>
    </row>
    <row r="97" spans="1:10" ht="15.75" customHeight="1" thickBot="1" x14ac:dyDescent="0.35">
      <c r="A97" s="154"/>
      <c r="B97" s="144"/>
      <c r="C97" s="145"/>
      <c r="D97" s="144"/>
      <c r="E97" s="144"/>
      <c r="F97" s="144"/>
      <c r="G97" s="161"/>
      <c r="H97" s="161"/>
      <c r="I97" s="161"/>
    </row>
    <row r="98" spans="1:10" ht="29.4" customHeight="1" thickBot="1" x14ac:dyDescent="0.35">
      <c r="A98" s="306" t="s">
        <v>58</v>
      </c>
      <c r="B98" s="307"/>
      <c r="C98" s="307"/>
      <c r="D98" s="307"/>
      <c r="E98" s="307"/>
      <c r="F98" s="307"/>
      <c r="G98" s="307"/>
      <c r="H98" s="307"/>
      <c r="I98" s="307"/>
      <c r="J98" s="308"/>
    </row>
    <row r="99" spans="1:10" ht="29.4" customHeight="1" thickBot="1" x14ac:dyDescent="0.35">
      <c r="A99" s="300" t="s">
        <v>59</v>
      </c>
      <c r="B99" s="301"/>
      <c r="C99" s="301"/>
      <c r="D99" s="301"/>
      <c r="E99" s="301"/>
      <c r="F99" s="301"/>
      <c r="G99" s="301"/>
      <c r="H99" s="301"/>
      <c r="I99" s="301"/>
      <c r="J99" s="302"/>
    </row>
    <row r="100" spans="1:10" ht="30" customHeight="1" x14ac:dyDescent="0.3">
      <c r="A100" s="188"/>
      <c r="B100" s="1"/>
      <c r="C100" s="1"/>
      <c r="D100" s="1"/>
      <c r="E100" s="1"/>
      <c r="F100" s="1"/>
      <c r="G100" s="1"/>
      <c r="H100" s="1"/>
      <c r="I100" s="1"/>
    </row>
    <row r="101" spans="1:10" ht="15.75" customHeight="1" x14ac:dyDescent="0.3">
      <c r="A101" s="194" t="s">
        <v>60</v>
      </c>
      <c r="B101" s="303" t="s">
        <v>61</v>
      </c>
      <c r="C101" s="303"/>
      <c r="D101" s="296" t="s">
        <v>62</v>
      </c>
      <c r="E101" s="296"/>
      <c r="F101" s="304"/>
      <c r="G101" s="304"/>
    </row>
    <row r="102" spans="1:10" ht="15.75" customHeight="1" x14ac:dyDescent="0.3">
      <c r="A102" s="194" t="s">
        <v>63</v>
      </c>
      <c r="B102" s="305" t="s">
        <v>64</v>
      </c>
      <c r="C102" s="305"/>
      <c r="D102" s="305"/>
      <c r="E102" s="156"/>
      <c r="F102" s="155"/>
      <c r="G102" s="155"/>
      <c r="H102" s="155"/>
    </row>
    <row r="103" spans="1:10" ht="15.75" customHeight="1" x14ac:dyDescent="0.3">
      <c r="A103" s="194"/>
      <c r="B103" s="194"/>
      <c r="C103" s="194"/>
      <c r="D103" s="194"/>
      <c r="E103" s="194"/>
      <c r="F103" s="155"/>
      <c r="G103" s="155"/>
      <c r="H103" s="155"/>
    </row>
    <row r="104" spans="1:10" ht="15.75" customHeight="1" x14ac:dyDescent="0.3">
      <c r="A104" s="194"/>
      <c r="B104" s="194"/>
      <c r="C104" s="194"/>
      <c r="D104" s="194"/>
      <c r="E104" s="194"/>
      <c r="F104" s="155"/>
      <c r="G104" s="155"/>
      <c r="H104" s="155"/>
    </row>
    <row r="105" spans="1:10" ht="15.75" customHeight="1" x14ac:dyDescent="0.3">
      <c r="A105" s="194" t="s">
        <v>65</v>
      </c>
      <c r="B105" s="294"/>
      <c r="C105" s="294"/>
      <c r="D105" s="294"/>
      <c r="F105" s="295"/>
      <c r="G105" s="295"/>
      <c r="H105" s="295"/>
    </row>
    <row r="106" spans="1:10" ht="15.75" customHeight="1" thickBot="1" x14ac:dyDescent="0.35">
      <c r="A106" s="194"/>
      <c r="B106" s="195"/>
      <c r="C106" s="195"/>
      <c r="D106" s="195"/>
      <c r="E106" s="195"/>
      <c r="F106" s="195"/>
      <c r="G106" s="195"/>
      <c r="H106" s="195"/>
      <c r="I106" s="195"/>
    </row>
    <row r="107" spans="1:10" ht="15.75" customHeight="1" thickBot="1" x14ac:dyDescent="0.35">
      <c r="A107" s="296"/>
      <c r="B107" s="296"/>
      <c r="C107" s="296"/>
      <c r="D107" s="297" t="s">
        <v>66</v>
      </c>
      <c r="E107" s="298"/>
      <c r="F107" s="299"/>
      <c r="G107" s="299"/>
      <c r="H107" s="299"/>
      <c r="I107" s="299"/>
      <c r="J107" s="299"/>
    </row>
    <row r="108" spans="1:10" ht="38.4" customHeight="1" thickBot="1" x14ac:dyDescent="0.35">
      <c r="A108" s="189" t="s">
        <v>67</v>
      </c>
      <c r="B108" s="151" t="s">
        <v>68</v>
      </c>
      <c r="C108" s="152" t="s">
        <v>69</v>
      </c>
      <c r="D108" s="150" t="s">
        <v>70</v>
      </c>
      <c r="E108" s="150" t="s">
        <v>71</v>
      </c>
      <c r="F108" s="259" t="s">
        <v>72</v>
      </c>
      <c r="G108" s="262" t="s">
        <v>73</v>
      </c>
      <c r="H108" s="263" t="s">
        <v>74</v>
      </c>
      <c r="I108" s="264" t="s">
        <v>75</v>
      </c>
      <c r="J108" s="270" t="s">
        <v>76</v>
      </c>
    </row>
    <row r="109" spans="1:10" ht="15.75" customHeight="1" x14ac:dyDescent="0.3">
      <c r="A109" s="255" t="s">
        <v>77</v>
      </c>
      <c r="B109" s="243"/>
      <c r="C109" s="244"/>
      <c r="D109" s="245"/>
      <c r="E109" s="245"/>
      <c r="F109" s="246"/>
      <c r="G109" s="260"/>
      <c r="H109" s="261"/>
      <c r="I109" s="269"/>
      <c r="J109" s="271">
        <f>SUM(H109:I109)*C109</f>
        <v>0</v>
      </c>
    </row>
    <row r="110" spans="1:10" ht="15.75" customHeight="1" x14ac:dyDescent="0.3">
      <c r="A110" s="255" t="s">
        <v>78</v>
      </c>
      <c r="B110" s="243"/>
      <c r="C110" s="244"/>
      <c r="D110" s="245"/>
      <c r="E110" s="245"/>
      <c r="F110" s="246"/>
      <c r="G110" s="260"/>
      <c r="H110" s="247"/>
      <c r="I110" s="248"/>
      <c r="J110" s="271">
        <f t="shared" ref="J110:J118" si="3">SUM(H110:I110)*C110</f>
        <v>0</v>
      </c>
    </row>
    <row r="111" spans="1:10" ht="15.75" customHeight="1" x14ac:dyDescent="0.3">
      <c r="A111" s="255" t="s">
        <v>79</v>
      </c>
      <c r="B111" s="243"/>
      <c r="C111" s="244"/>
      <c r="D111" s="245"/>
      <c r="E111" s="245"/>
      <c r="F111" s="246"/>
      <c r="G111" s="260"/>
      <c r="H111" s="247"/>
      <c r="I111" s="248"/>
      <c r="J111" s="271">
        <f t="shared" si="3"/>
        <v>0</v>
      </c>
    </row>
    <row r="112" spans="1:10" ht="15.75" customHeight="1" x14ac:dyDescent="0.3">
      <c r="A112" s="255" t="s">
        <v>80</v>
      </c>
      <c r="B112" s="243"/>
      <c r="C112" s="244"/>
      <c r="D112" s="245"/>
      <c r="E112" s="245"/>
      <c r="F112" s="246"/>
      <c r="G112" s="260"/>
      <c r="H112" s="247"/>
      <c r="I112" s="248"/>
      <c r="J112" s="271">
        <f t="shared" si="3"/>
        <v>0</v>
      </c>
    </row>
    <row r="113" spans="1:10" ht="15.75" customHeight="1" x14ac:dyDescent="0.3">
      <c r="A113" s="255" t="s">
        <v>81</v>
      </c>
      <c r="B113" s="243"/>
      <c r="C113" s="244"/>
      <c r="D113" s="245"/>
      <c r="E113" s="245"/>
      <c r="F113" s="246"/>
      <c r="G113" s="260"/>
      <c r="H113" s="247"/>
      <c r="I113" s="248"/>
      <c r="J113" s="271">
        <f t="shared" si="3"/>
        <v>0</v>
      </c>
    </row>
    <row r="114" spans="1:10" ht="15.75" customHeight="1" x14ac:dyDescent="0.3">
      <c r="A114" s="255" t="s">
        <v>82</v>
      </c>
      <c r="B114" s="243"/>
      <c r="C114" s="244"/>
      <c r="D114" s="245"/>
      <c r="E114" s="245"/>
      <c r="F114" s="246"/>
      <c r="G114" s="260"/>
      <c r="H114" s="247"/>
      <c r="I114" s="248"/>
      <c r="J114" s="271">
        <f t="shared" si="3"/>
        <v>0</v>
      </c>
    </row>
    <row r="115" spans="1:10" ht="15.75" customHeight="1" x14ac:dyDescent="0.3">
      <c r="A115" s="255" t="s">
        <v>83</v>
      </c>
      <c r="B115" s="243"/>
      <c r="C115" s="244"/>
      <c r="D115" s="245"/>
      <c r="E115" s="245"/>
      <c r="F115" s="246"/>
      <c r="G115" s="260"/>
      <c r="H115" s="247"/>
      <c r="I115" s="248"/>
      <c r="J115" s="271">
        <f t="shared" si="3"/>
        <v>0</v>
      </c>
    </row>
    <row r="116" spans="1:10" ht="15.75" customHeight="1" x14ac:dyDescent="0.3">
      <c r="A116" s="255" t="s">
        <v>261</v>
      </c>
      <c r="B116" s="243"/>
      <c r="C116" s="244"/>
      <c r="D116" s="245"/>
      <c r="E116" s="245"/>
      <c r="F116" s="246"/>
      <c r="G116" s="260"/>
      <c r="H116" s="247"/>
      <c r="I116" s="248"/>
      <c r="J116" s="271">
        <f t="shared" si="3"/>
        <v>0</v>
      </c>
    </row>
    <row r="117" spans="1:10" ht="15.75" customHeight="1" x14ac:dyDescent="0.3">
      <c r="A117" s="255" t="s">
        <v>262</v>
      </c>
      <c r="B117" s="243"/>
      <c r="C117" s="244"/>
      <c r="D117" s="245"/>
      <c r="E117" s="245"/>
      <c r="F117" s="246"/>
      <c r="G117" s="260"/>
      <c r="H117" s="247"/>
      <c r="I117" s="248"/>
      <c r="J117" s="271">
        <f t="shared" si="3"/>
        <v>0</v>
      </c>
    </row>
    <row r="118" spans="1:10" ht="15.75" customHeight="1" thickBot="1" x14ac:dyDescent="0.35">
      <c r="A118" s="255" t="s">
        <v>263</v>
      </c>
      <c r="B118" s="249"/>
      <c r="C118" s="250"/>
      <c r="D118" s="251"/>
      <c r="E118" s="251"/>
      <c r="F118" s="252"/>
      <c r="G118" s="260"/>
      <c r="H118" s="253"/>
      <c r="I118" s="254"/>
      <c r="J118" s="271">
        <f t="shared" si="3"/>
        <v>0</v>
      </c>
    </row>
    <row r="119" spans="1:10" ht="15.75" customHeight="1" thickBot="1" x14ac:dyDescent="0.35">
      <c r="A119" s="190" t="s">
        <v>84</v>
      </c>
      <c r="B119" s="157">
        <f>SUM(B109:B118)</f>
        <v>0</v>
      </c>
      <c r="C119" s="158">
        <f>SUM(C109:C118)</f>
        <v>0</v>
      </c>
      <c r="D119" s="256">
        <f>SUM(D109:D118)</f>
        <v>0</v>
      </c>
      <c r="E119" s="159">
        <f>SUM(E109:E118)</f>
        <v>0</v>
      </c>
      <c r="F119" s="265">
        <f>SUM(F109:F118)</f>
        <v>0</v>
      </c>
      <c r="G119" s="284" t="s">
        <v>85</v>
      </c>
      <c r="H119" s="285"/>
      <c r="I119" s="285"/>
      <c r="J119" s="272">
        <f>SUM(J109:J118)</f>
        <v>0</v>
      </c>
    </row>
    <row r="120" spans="1:10" ht="15.75" customHeight="1" x14ac:dyDescent="0.3">
      <c r="A120" s="257" t="s">
        <v>86</v>
      </c>
      <c r="B120" s="286" t="s">
        <v>266</v>
      </c>
      <c r="C120" s="287"/>
      <c r="D120" s="287"/>
      <c r="E120" s="287"/>
      <c r="F120" s="287"/>
      <c r="G120" s="287"/>
      <c r="H120" s="287"/>
      <c r="I120" s="288"/>
      <c r="J120" s="273">
        <v>0</v>
      </c>
    </row>
    <row r="121" spans="1:10" ht="15.75" customHeight="1" thickBot="1" x14ac:dyDescent="0.35">
      <c r="A121" s="258" t="s">
        <v>86</v>
      </c>
      <c r="B121" s="289" t="s">
        <v>265</v>
      </c>
      <c r="C121" s="290"/>
      <c r="D121" s="290"/>
      <c r="E121" s="290"/>
      <c r="F121" s="290"/>
      <c r="G121" s="290"/>
      <c r="H121" s="290"/>
      <c r="I121" s="291"/>
      <c r="J121" s="274">
        <v>0</v>
      </c>
    </row>
    <row r="122" spans="1:10" ht="15.75" customHeight="1" thickBot="1" x14ac:dyDescent="0.35">
      <c r="A122" s="194" t="s">
        <v>87</v>
      </c>
      <c r="B122" s="161">
        <f>J119*0.05</f>
        <v>0</v>
      </c>
      <c r="C122" s="196"/>
      <c r="D122" s="160"/>
      <c r="E122" s="160"/>
      <c r="F122" s="160"/>
      <c r="H122" s="292" t="s">
        <v>88</v>
      </c>
      <c r="I122" s="293"/>
      <c r="J122" s="275">
        <f>SUM(J119:J121)</f>
        <v>0</v>
      </c>
    </row>
    <row r="123" spans="1:10" ht="15.75" customHeight="1" x14ac:dyDescent="0.3">
      <c r="A123" s="194"/>
      <c r="B123" s="161"/>
      <c r="C123" s="196"/>
      <c r="D123" s="160"/>
      <c r="E123" s="160"/>
      <c r="F123" s="160"/>
      <c r="H123" s="276"/>
      <c r="I123" s="276"/>
      <c r="J123" s="277"/>
    </row>
    <row r="124" spans="1:10" ht="15.75" customHeight="1" x14ac:dyDescent="0.3">
      <c r="A124" s="194"/>
      <c r="B124" s="161"/>
      <c r="C124" s="196"/>
      <c r="D124" s="160"/>
      <c r="E124" s="160"/>
      <c r="F124" s="160"/>
      <c r="H124" s="276"/>
      <c r="I124" s="276"/>
      <c r="J124" s="277"/>
    </row>
    <row r="125" spans="1:10" ht="15.75" customHeight="1" x14ac:dyDescent="0.3">
      <c r="A125" s="194"/>
      <c r="B125" s="161"/>
      <c r="C125" s="196"/>
      <c r="D125" s="160"/>
      <c r="E125" s="160"/>
      <c r="F125" s="160"/>
      <c r="H125" s="276"/>
      <c r="I125" s="276"/>
      <c r="J125" s="277"/>
    </row>
    <row r="126" spans="1:10" ht="15.75" customHeight="1" x14ac:dyDescent="0.3">
      <c r="A126" s="194"/>
      <c r="B126" s="161"/>
      <c r="C126" s="196"/>
      <c r="D126" s="160"/>
      <c r="E126" s="160"/>
      <c r="F126" s="160"/>
      <c r="H126" s="276"/>
      <c r="I126" s="276"/>
      <c r="J126" s="277"/>
    </row>
    <row r="127" spans="1:10" ht="15.75" customHeight="1" x14ac:dyDescent="0.3">
      <c r="A127" s="194"/>
      <c r="B127" s="161"/>
      <c r="C127" s="196"/>
      <c r="D127" s="160"/>
      <c r="E127" s="160"/>
      <c r="F127" s="160"/>
      <c r="H127" s="276"/>
      <c r="I127" s="276"/>
      <c r="J127" s="277"/>
    </row>
    <row r="128" spans="1:10" ht="15.75" customHeight="1" x14ac:dyDescent="0.3">
      <c r="A128" s="194"/>
      <c r="B128" s="161"/>
      <c r="C128" s="196"/>
      <c r="D128" s="160"/>
      <c r="E128" s="160"/>
      <c r="F128" s="160"/>
      <c r="H128" s="276"/>
      <c r="I128" s="276"/>
      <c r="J128" s="277"/>
    </row>
    <row r="129" spans="1:10" ht="15.75" customHeight="1" x14ac:dyDescent="0.3">
      <c r="A129" s="194"/>
      <c r="B129" s="161"/>
      <c r="C129" s="196"/>
      <c r="D129" s="160"/>
      <c r="E129" s="160"/>
      <c r="F129" s="160"/>
      <c r="H129" s="266"/>
      <c r="I129" s="266"/>
      <c r="J129" s="267"/>
    </row>
    <row r="130" spans="1:10" ht="15.75" customHeight="1" thickBot="1" x14ac:dyDescent="0.35">
      <c r="A130" s="194"/>
      <c r="B130" s="161"/>
      <c r="C130" s="196"/>
      <c r="D130" s="160"/>
      <c r="E130" s="160"/>
      <c r="F130" s="160"/>
      <c r="H130" s="266"/>
      <c r="I130" s="266"/>
      <c r="J130" s="267"/>
    </row>
    <row r="131" spans="1:10" ht="29.4" customHeight="1" thickBot="1" x14ac:dyDescent="0.35">
      <c r="A131" s="306" t="s">
        <v>58</v>
      </c>
      <c r="B131" s="307"/>
      <c r="C131" s="307"/>
      <c r="D131" s="307"/>
      <c r="E131" s="307"/>
      <c r="F131" s="307"/>
      <c r="G131" s="307"/>
      <c r="H131" s="307"/>
      <c r="I131" s="307"/>
      <c r="J131" s="308"/>
    </row>
    <row r="132" spans="1:10" ht="29.4" customHeight="1" thickBot="1" x14ac:dyDescent="0.35">
      <c r="A132" s="300" t="s">
        <v>59</v>
      </c>
      <c r="B132" s="301"/>
      <c r="C132" s="301"/>
      <c r="D132" s="301"/>
      <c r="E132" s="301"/>
      <c r="F132" s="301"/>
      <c r="G132" s="301"/>
      <c r="H132" s="301"/>
      <c r="I132" s="301"/>
      <c r="J132" s="302"/>
    </row>
    <row r="133" spans="1:10" ht="15.75" customHeight="1" x14ac:dyDescent="0.3">
      <c r="A133" s="188"/>
      <c r="B133" s="1"/>
      <c r="C133" s="1"/>
      <c r="D133" s="1"/>
      <c r="E133" s="1"/>
      <c r="F133" s="1"/>
      <c r="G133" s="1"/>
      <c r="H133" s="1"/>
      <c r="I133" s="1"/>
    </row>
    <row r="134" spans="1:10" ht="15.75" customHeight="1" x14ac:dyDescent="0.3">
      <c r="A134" s="194" t="s">
        <v>60</v>
      </c>
      <c r="B134" s="303" t="s">
        <v>61</v>
      </c>
      <c r="C134" s="303"/>
      <c r="D134" s="296" t="s">
        <v>62</v>
      </c>
      <c r="E134" s="296"/>
      <c r="F134" s="304"/>
      <c r="G134" s="304"/>
    </row>
    <row r="135" spans="1:10" ht="15.75" customHeight="1" x14ac:dyDescent="0.3">
      <c r="A135" s="194" t="s">
        <v>63</v>
      </c>
      <c r="B135" s="305" t="s">
        <v>64</v>
      </c>
      <c r="C135" s="305"/>
      <c r="D135" s="305"/>
      <c r="E135" s="156"/>
      <c r="F135" s="155"/>
      <c r="G135" s="155"/>
      <c r="H135" s="155"/>
    </row>
    <row r="136" spans="1:10" ht="15.75" customHeight="1" x14ac:dyDescent="0.3">
      <c r="A136" s="194"/>
      <c r="B136" s="194"/>
      <c r="C136" s="194"/>
      <c r="D136" s="194"/>
      <c r="E136" s="194"/>
      <c r="F136" s="155"/>
      <c r="G136" s="155"/>
      <c r="H136" s="155"/>
    </row>
    <row r="137" spans="1:10" ht="15.75" customHeight="1" x14ac:dyDescent="0.3">
      <c r="A137" s="194"/>
      <c r="B137" s="194"/>
      <c r="C137" s="194"/>
      <c r="D137" s="194"/>
      <c r="E137" s="194"/>
      <c r="F137" s="155"/>
      <c r="G137" s="155"/>
      <c r="H137" s="155"/>
    </row>
    <row r="138" spans="1:10" ht="15.75" customHeight="1" x14ac:dyDescent="0.3">
      <c r="A138" s="194" t="s">
        <v>65</v>
      </c>
      <c r="B138" s="294"/>
      <c r="C138" s="294"/>
      <c r="D138" s="294"/>
      <c r="F138" s="295"/>
      <c r="G138" s="295"/>
      <c r="H138" s="295"/>
    </row>
    <row r="139" spans="1:10" ht="15.75" customHeight="1" thickBot="1" x14ac:dyDescent="0.35">
      <c r="A139" s="194"/>
      <c r="B139" s="195"/>
      <c r="C139" s="195"/>
      <c r="D139" s="195"/>
      <c r="E139" s="195"/>
      <c r="F139" s="195"/>
      <c r="G139" s="195"/>
      <c r="H139" s="195"/>
      <c r="I139" s="195"/>
    </row>
    <row r="140" spans="1:10" ht="15.75" customHeight="1" thickBot="1" x14ac:dyDescent="0.35">
      <c r="A140" s="296"/>
      <c r="B140" s="296"/>
      <c r="C140" s="296"/>
      <c r="D140" s="297" t="s">
        <v>66</v>
      </c>
      <c r="E140" s="298"/>
      <c r="F140" s="299"/>
      <c r="G140" s="299"/>
      <c r="H140" s="299"/>
      <c r="I140" s="299"/>
      <c r="J140" s="299"/>
    </row>
    <row r="141" spans="1:10" ht="41.4" customHeight="1" thickBot="1" x14ac:dyDescent="0.35">
      <c r="A141" s="189" t="s">
        <v>67</v>
      </c>
      <c r="B141" s="151" t="s">
        <v>68</v>
      </c>
      <c r="C141" s="152" t="s">
        <v>69</v>
      </c>
      <c r="D141" s="150" t="s">
        <v>70</v>
      </c>
      <c r="E141" s="150" t="s">
        <v>71</v>
      </c>
      <c r="F141" s="259" t="s">
        <v>72</v>
      </c>
      <c r="G141" s="262" t="s">
        <v>73</v>
      </c>
      <c r="H141" s="263" t="s">
        <v>74</v>
      </c>
      <c r="I141" s="264" t="s">
        <v>75</v>
      </c>
      <c r="J141" s="270" t="s">
        <v>76</v>
      </c>
    </row>
    <row r="142" spans="1:10" ht="15.75" customHeight="1" x14ac:dyDescent="0.3">
      <c r="A142" s="255" t="s">
        <v>77</v>
      </c>
      <c r="B142" s="243"/>
      <c r="C142" s="244"/>
      <c r="D142" s="245"/>
      <c r="E142" s="245"/>
      <c r="F142" s="246"/>
      <c r="G142" s="260"/>
      <c r="H142" s="261"/>
      <c r="I142" s="269"/>
      <c r="J142" s="271">
        <f>SUM(H142:I142)*C142</f>
        <v>0</v>
      </c>
    </row>
    <row r="143" spans="1:10" ht="15.75" customHeight="1" x14ac:dyDescent="0.3">
      <c r="A143" s="255" t="s">
        <v>78</v>
      </c>
      <c r="B143" s="243"/>
      <c r="C143" s="244"/>
      <c r="D143" s="245"/>
      <c r="E143" s="245"/>
      <c r="F143" s="246"/>
      <c r="G143" s="260"/>
      <c r="H143" s="247"/>
      <c r="I143" s="248"/>
      <c r="J143" s="271">
        <f t="shared" ref="J143:J151" si="4">SUM(H143:I143)*C143</f>
        <v>0</v>
      </c>
    </row>
    <row r="144" spans="1:10" ht="15.75" customHeight="1" x14ac:dyDescent="0.3">
      <c r="A144" s="255" t="s">
        <v>79</v>
      </c>
      <c r="B144" s="243"/>
      <c r="C144" s="244"/>
      <c r="D144" s="245"/>
      <c r="E144" s="245"/>
      <c r="F144" s="246"/>
      <c r="G144" s="260"/>
      <c r="H144" s="247"/>
      <c r="I144" s="248"/>
      <c r="J144" s="271">
        <f t="shared" si="4"/>
        <v>0</v>
      </c>
    </row>
    <row r="145" spans="1:10" ht="15.75" customHeight="1" x14ac:dyDescent="0.3">
      <c r="A145" s="255" t="s">
        <v>80</v>
      </c>
      <c r="B145" s="243"/>
      <c r="C145" s="244"/>
      <c r="D145" s="245"/>
      <c r="E145" s="245"/>
      <c r="F145" s="246"/>
      <c r="G145" s="260"/>
      <c r="H145" s="247"/>
      <c r="I145" s="248"/>
      <c r="J145" s="271">
        <f t="shared" si="4"/>
        <v>0</v>
      </c>
    </row>
    <row r="146" spans="1:10" ht="15.75" customHeight="1" x14ac:dyDescent="0.3">
      <c r="A146" s="255" t="s">
        <v>81</v>
      </c>
      <c r="B146" s="243"/>
      <c r="C146" s="244"/>
      <c r="D146" s="245"/>
      <c r="E146" s="245"/>
      <c r="F146" s="246"/>
      <c r="G146" s="260"/>
      <c r="H146" s="247"/>
      <c r="I146" s="248"/>
      <c r="J146" s="271">
        <f t="shared" si="4"/>
        <v>0</v>
      </c>
    </row>
    <row r="147" spans="1:10" ht="15.75" customHeight="1" x14ac:dyDescent="0.3">
      <c r="A147" s="255" t="s">
        <v>82</v>
      </c>
      <c r="B147" s="243"/>
      <c r="C147" s="244"/>
      <c r="D147" s="245"/>
      <c r="E147" s="245"/>
      <c r="F147" s="246"/>
      <c r="G147" s="260"/>
      <c r="H147" s="247"/>
      <c r="I147" s="248"/>
      <c r="J147" s="271">
        <f t="shared" si="4"/>
        <v>0</v>
      </c>
    </row>
    <row r="148" spans="1:10" ht="15.75" customHeight="1" x14ac:dyDescent="0.3">
      <c r="A148" s="255" t="s">
        <v>83</v>
      </c>
      <c r="B148" s="243"/>
      <c r="C148" s="244"/>
      <c r="D148" s="245"/>
      <c r="E148" s="245"/>
      <c r="F148" s="246"/>
      <c r="G148" s="260"/>
      <c r="H148" s="247"/>
      <c r="I148" s="248"/>
      <c r="J148" s="271">
        <f t="shared" si="4"/>
        <v>0</v>
      </c>
    </row>
    <row r="149" spans="1:10" ht="15.75" customHeight="1" x14ac:dyDescent="0.3">
      <c r="A149" s="255" t="s">
        <v>261</v>
      </c>
      <c r="B149" s="243"/>
      <c r="C149" s="244"/>
      <c r="D149" s="245"/>
      <c r="E149" s="245"/>
      <c r="F149" s="246"/>
      <c r="G149" s="260"/>
      <c r="H149" s="247"/>
      <c r="I149" s="248"/>
      <c r="J149" s="271">
        <f t="shared" si="4"/>
        <v>0</v>
      </c>
    </row>
    <row r="150" spans="1:10" ht="15.75" customHeight="1" x14ac:dyDescent="0.3">
      <c r="A150" s="255" t="s">
        <v>262</v>
      </c>
      <c r="B150" s="243"/>
      <c r="C150" s="244"/>
      <c r="D150" s="245"/>
      <c r="E150" s="245"/>
      <c r="F150" s="246"/>
      <c r="G150" s="260"/>
      <c r="H150" s="247"/>
      <c r="I150" s="248"/>
      <c r="J150" s="271">
        <f t="shared" si="4"/>
        <v>0</v>
      </c>
    </row>
    <row r="151" spans="1:10" ht="15.75" customHeight="1" thickBot="1" x14ac:dyDescent="0.35">
      <c r="A151" s="255" t="s">
        <v>263</v>
      </c>
      <c r="B151" s="249"/>
      <c r="C151" s="250"/>
      <c r="D151" s="251"/>
      <c r="E151" s="251"/>
      <c r="F151" s="252"/>
      <c r="G151" s="260"/>
      <c r="H151" s="253"/>
      <c r="I151" s="254"/>
      <c r="J151" s="271">
        <f t="shared" si="4"/>
        <v>0</v>
      </c>
    </row>
    <row r="152" spans="1:10" ht="15.75" customHeight="1" thickBot="1" x14ac:dyDescent="0.35">
      <c r="A152" s="190" t="s">
        <v>84</v>
      </c>
      <c r="B152" s="157">
        <f>SUM(B142:B151)</f>
        <v>0</v>
      </c>
      <c r="C152" s="158">
        <f>SUM(C142:C151)</f>
        <v>0</v>
      </c>
      <c r="D152" s="256">
        <f>SUM(D142:D151)</f>
        <v>0</v>
      </c>
      <c r="E152" s="159">
        <f>SUM(E142:E151)</f>
        <v>0</v>
      </c>
      <c r="F152" s="265">
        <f>SUM(F142:F151)</f>
        <v>0</v>
      </c>
      <c r="G152" s="284" t="s">
        <v>85</v>
      </c>
      <c r="H152" s="285"/>
      <c r="I152" s="285"/>
      <c r="J152" s="272">
        <f>SUM(J142:J151)</f>
        <v>0</v>
      </c>
    </row>
    <row r="153" spans="1:10" ht="15.75" customHeight="1" x14ac:dyDescent="0.3">
      <c r="A153" s="257" t="s">
        <v>86</v>
      </c>
      <c r="B153" s="286" t="s">
        <v>266</v>
      </c>
      <c r="C153" s="287"/>
      <c r="D153" s="287"/>
      <c r="E153" s="287"/>
      <c r="F153" s="287"/>
      <c r="G153" s="287"/>
      <c r="H153" s="287"/>
      <c r="I153" s="288"/>
      <c r="J153" s="273">
        <v>0</v>
      </c>
    </row>
    <row r="154" spans="1:10" ht="15.75" customHeight="1" thickBot="1" x14ac:dyDescent="0.35">
      <c r="A154" s="258" t="s">
        <v>86</v>
      </c>
      <c r="B154" s="289" t="s">
        <v>265</v>
      </c>
      <c r="C154" s="290"/>
      <c r="D154" s="290"/>
      <c r="E154" s="290"/>
      <c r="F154" s="290"/>
      <c r="G154" s="290"/>
      <c r="H154" s="290"/>
      <c r="I154" s="291"/>
      <c r="J154" s="274">
        <v>0</v>
      </c>
    </row>
    <row r="155" spans="1:10" ht="15.75" customHeight="1" thickBot="1" x14ac:dyDescent="0.35">
      <c r="A155" s="194" t="s">
        <v>87</v>
      </c>
      <c r="B155" s="161">
        <f>J152*0.05</f>
        <v>0</v>
      </c>
      <c r="C155" s="196"/>
      <c r="D155" s="160"/>
      <c r="E155" s="160"/>
      <c r="F155" s="160"/>
      <c r="H155" s="292" t="s">
        <v>88</v>
      </c>
      <c r="I155" s="293"/>
      <c r="J155" s="275">
        <f>SUM(J152:J154)</f>
        <v>0</v>
      </c>
    </row>
    <row r="156" spans="1:10" ht="15.75" customHeight="1" x14ac:dyDescent="0.3">
      <c r="A156" s="194"/>
      <c r="B156" s="161"/>
      <c r="C156" s="196"/>
      <c r="D156" s="160"/>
      <c r="E156" s="160"/>
      <c r="F156" s="160"/>
      <c r="H156" s="276"/>
      <c r="I156" s="276"/>
      <c r="J156" s="277"/>
    </row>
    <row r="157" spans="1:10" ht="15.75" customHeight="1" x14ac:dyDescent="0.3">
      <c r="H157" s="276"/>
      <c r="I157" s="276"/>
      <c r="J157" s="277"/>
    </row>
    <row r="158" spans="1:10" ht="15.75" customHeight="1" x14ac:dyDescent="0.3">
      <c r="H158" s="276"/>
      <c r="I158" s="276"/>
      <c r="J158" s="277"/>
    </row>
    <row r="159" spans="1:10" ht="15.75" customHeight="1" x14ac:dyDescent="0.3">
      <c r="H159" s="276"/>
      <c r="I159" s="276"/>
      <c r="J159" s="277"/>
    </row>
    <row r="160" spans="1:10" ht="15.75" customHeight="1" x14ac:dyDescent="0.3">
      <c r="H160" s="276"/>
      <c r="I160" s="276"/>
      <c r="J160" s="277"/>
    </row>
    <row r="161" spans="8:10" ht="15.75" customHeight="1" x14ac:dyDescent="0.3">
      <c r="H161" s="276"/>
      <c r="I161" s="276"/>
      <c r="J161" s="277"/>
    </row>
  </sheetData>
  <sheetProtection algorithmName="SHA-512" hashValue="/HRs53EKL6cux5llyNEWrgWkSs9wJbEWWhdISY0/xICKAaxIyrT0wm+vdxhywrnlnJnmCIfBv/rqFVX0hEIWXg==" saltValue="iEMFKDdFlTkwlLW8lJVQyA==" spinCount="100000" sheet="1" objects="1" scenarios="1" formatCells="0" formatColumns="0" formatRows="0" insertRows="0" deleteRows="0" sort="0" autoFilter="0" pivotTables="0"/>
  <mergeCells count="75">
    <mergeCell ref="B56:I56"/>
    <mergeCell ref="A1:J1"/>
    <mergeCell ref="A2:J2"/>
    <mergeCell ref="B4:C4"/>
    <mergeCell ref="B8:D8"/>
    <mergeCell ref="F8:H8"/>
    <mergeCell ref="F4:G4"/>
    <mergeCell ref="G54:I54"/>
    <mergeCell ref="B55:I55"/>
    <mergeCell ref="B24:I24"/>
    <mergeCell ref="B25:I25"/>
    <mergeCell ref="B5:D5"/>
    <mergeCell ref="A11:C11"/>
    <mergeCell ref="D11:E11"/>
    <mergeCell ref="F11:J11"/>
    <mergeCell ref="G23:I23"/>
    <mergeCell ref="H26:I26"/>
    <mergeCell ref="B37:D37"/>
    <mergeCell ref="B40:D40"/>
    <mergeCell ref="F40:H40"/>
    <mergeCell ref="A42:C42"/>
    <mergeCell ref="D42:E42"/>
    <mergeCell ref="F42:J42"/>
    <mergeCell ref="D4:E4"/>
    <mergeCell ref="A33:J33"/>
    <mergeCell ref="A34:J34"/>
    <mergeCell ref="B36:C36"/>
    <mergeCell ref="D36:E36"/>
    <mergeCell ref="F36:G36"/>
    <mergeCell ref="H57:I57"/>
    <mergeCell ref="A65:J65"/>
    <mergeCell ref="A66:J66"/>
    <mergeCell ref="B68:C68"/>
    <mergeCell ref="D68:E68"/>
    <mergeCell ref="F68:G68"/>
    <mergeCell ref="B69:D69"/>
    <mergeCell ref="B72:D72"/>
    <mergeCell ref="F72:H72"/>
    <mergeCell ref="A74:C74"/>
    <mergeCell ref="D74:E74"/>
    <mergeCell ref="F74:J74"/>
    <mergeCell ref="G86:I86"/>
    <mergeCell ref="B87:I87"/>
    <mergeCell ref="B88:I88"/>
    <mergeCell ref="H89:I89"/>
    <mergeCell ref="A98:J98"/>
    <mergeCell ref="A99:J99"/>
    <mergeCell ref="B101:C101"/>
    <mergeCell ref="D101:E101"/>
    <mergeCell ref="F101:G101"/>
    <mergeCell ref="B102:D102"/>
    <mergeCell ref="B105:D105"/>
    <mergeCell ref="F105:H105"/>
    <mergeCell ref="A107:C107"/>
    <mergeCell ref="D107:E107"/>
    <mergeCell ref="F107:J107"/>
    <mergeCell ref="G119:I119"/>
    <mergeCell ref="B120:I120"/>
    <mergeCell ref="B121:I121"/>
    <mergeCell ref="H122:I122"/>
    <mergeCell ref="A131:J131"/>
    <mergeCell ref="A132:J132"/>
    <mergeCell ref="B134:C134"/>
    <mergeCell ref="D134:E134"/>
    <mergeCell ref="F134:G134"/>
    <mergeCell ref="B135:D135"/>
    <mergeCell ref="G152:I152"/>
    <mergeCell ref="B153:I153"/>
    <mergeCell ref="B154:I154"/>
    <mergeCell ref="H155:I155"/>
    <mergeCell ref="B138:D138"/>
    <mergeCell ref="F138:H138"/>
    <mergeCell ref="A140:C140"/>
    <mergeCell ref="D140:E140"/>
    <mergeCell ref="F140:J140"/>
  </mergeCells>
  <conditionalFormatting sqref="J25">
    <cfRule type="cellIs" dxfId="10" priority="15" operator="greaterThan">
      <formula>$J$23*0.05</formula>
    </cfRule>
  </conditionalFormatting>
  <conditionalFormatting sqref="J24">
    <cfRule type="cellIs" dxfId="9" priority="14" operator="greaterThan">
      <formula>$J$23*0.05</formula>
    </cfRule>
  </conditionalFormatting>
  <conditionalFormatting sqref="J56">
    <cfRule type="cellIs" dxfId="8" priority="8" operator="greaterThan">
      <formula>$J$23*0.05</formula>
    </cfRule>
  </conditionalFormatting>
  <conditionalFormatting sqref="J55">
    <cfRule type="cellIs" dxfId="7" priority="7" operator="greaterThan">
      <formula>$J$23*0.05</formula>
    </cfRule>
  </conditionalFormatting>
  <conditionalFormatting sqref="J88">
    <cfRule type="cellIs" dxfId="6" priority="6" operator="greaterThan">
      <formula>$J$23*0.05</formula>
    </cfRule>
  </conditionalFormatting>
  <conditionalFormatting sqref="J87">
    <cfRule type="cellIs" dxfId="5" priority="5" operator="greaterThan">
      <formula>$J$23*0.05</formula>
    </cfRule>
  </conditionalFormatting>
  <conditionalFormatting sqref="J121">
    <cfRule type="cellIs" dxfId="4" priority="4" operator="greaterThan">
      <formula>$J$23*0.05</formula>
    </cfRule>
  </conditionalFormatting>
  <conditionalFormatting sqref="J120">
    <cfRule type="cellIs" dxfId="3" priority="3" operator="greaterThan">
      <formula>$J$23*0.05</formula>
    </cfRule>
  </conditionalFormatting>
  <conditionalFormatting sqref="J154">
    <cfRule type="cellIs" dxfId="2" priority="2" operator="greaterThan">
      <formula>$J$23*0.05</formula>
    </cfRule>
  </conditionalFormatting>
  <conditionalFormatting sqref="J153">
    <cfRule type="cellIs" dxfId="1" priority="1" operator="greaterThan">
      <formula>$J$23*0.05</formula>
    </cfRule>
  </conditionalFormatting>
  <dataValidations count="2">
    <dataValidation type="list" allowBlank="1" showInputMessage="1" showErrorMessage="1" sqref="F4 F36 F68 F101 F134">
      <formula1>"Part B, General Revenue"</formula1>
    </dataValidation>
    <dataValidation type="list" allowBlank="1" showInputMessage="1" showErrorMessage="1" sqref="B8:D9 B40:D40 B72:D72 B105:D105 B138:D138">
      <formula1>"Early Intervention Services, Non-Medical Case Management, Referral for Health Care and Support, Medical Case Management, OAHS"</formula1>
    </dataValidation>
  </dataValidations>
  <printOptions horizontalCentered="1"/>
  <pageMargins left="0.5" right="0.5" top="0.5" bottom="0.5" header="0.3" footer="0.3"/>
  <pageSetup fitToHeight="0" orientation="landscape" r:id="rId1"/>
  <headerFooter>
    <oddFooter>&amp;CUpdated April 2025&amp;R&amp;P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topLeftCell="A4" workbookViewId="0">
      <selection activeCell="L27" sqref="L27"/>
    </sheetView>
  </sheetViews>
  <sheetFormatPr defaultColWidth="9" defaultRowHeight="15" x14ac:dyDescent="0.25"/>
  <cols>
    <col min="1" max="1" width="9" style="206"/>
    <col min="2" max="2" width="18.21875" style="206" customWidth="1"/>
    <col min="3" max="10" width="11.77734375" style="206" customWidth="1"/>
    <col min="11" max="11" width="11.77734375" style="242" customWidth="1"/>
    <col min="12" max="13" width="11.77734375" style="206" customWidth="1"/>
    <col min="14" max="16384" width="9" style="206"/>
  </cols>
  <sheetData>
    <row r="1" spans="1:16" ht="25.5" customHeight="1" x14ac:dyDescent="0.4">
      <c r="A1" s="203"/>
      <c r="B1" s="204" t="s">
        <v>89</v>
      </c>
      <c r="C1" s="204"/>
      <c r="D1" s="203"/>
      <c r="E1" s="203"/>
      <c r="F1" s="205" t="s">
        <v>90</v>
      </c>
      <c r="G1" s="203"/>
      <c r="H1" s="203"/>
      <c r="I1" s="203"/>
      <c r="J1" s="203"/>
      <c r="K1" s="238"/>
      <c r="L1" s="203"/>
      <c r="M1" s="203"/>
    </row>
    <row r="2" spans="1:16" ht="25.5" customHeight="1" x14ac:dyDescent="0.3">
      <c r="A2" s="203"/>
      <c r="B2" s="309"/>
      <c r="C2" s="310"/>
      <c r="D2" s="203"/>
      <c r="E2" s="203"/>
      <c r="F2" s="204"/>
      <c r="G2" s="203"/>
      <c r="H2" s="203"/>
      <c r="I2" s="203"/>
      <c r="J2" s="203"/>
      <c r="K2" s="238"/>
      <c r="L2" s="203"/>
      <c r="M2" s="203"/>
    </row>
    <row r="3" spans="1:16" ht="15.6" x14ac:dyDescent="0.3">
      <c r="A3" s="203"/>
      <c r="B3" s="207"/>
      <c r="C3" s="207"/>
      <c r="D3" s="207"/>
      <c r="E3" s="207"/>
      <c r="F3" s="207"/>
      <c r="G3" s="207"/>
      <c r="H3" s="207"/>
      <c r="I3" s="207"/>
      <c r="J3" s="207"/>
      <c r="K3" s="238"/>
      <c r="L3" s="203"/>
      <c r="M3" s="203"/>
      <c r="N3" s="203"/>
      <c r="O3" s="203"/>
      <c r="P3" s="203"/>
    </row>
    <row r="4" spans="1:16" ht="15.75" customHeight="1" x14ac:dyDescent="0.3">
      <c r="A4" s="203"/>
      <c r="B4" s="207"/>
      <c r="C4" s="207"/>
      <c r="D4" s="312" t="s">
        <v>91</v>
      </c>
      <c r="E4" s="312"/>
      <c r="F4" s="312"/>
      <c r="G4" s="312"/>
      <c r="H4" s="312"/>
      <c r="I4" s="312"/>
      <c r="J4" s="207"/>
      <c r="K4" s="238"/>
      <c r="L4" s="203"/>
      <c r="M4" s="203"/>
      <c r="N4" s="203"/>
      <c r="O4" s="203"/>
      <c r="P4" s="203"/>
    </row>
    <row r="5" spans="1:16" ht="62.4" x14ac:dyDescent="0.25">
      <c r="A5" s="203"/>
      <c r="B5" s="215" t="s">
        <v>67</v>
      </c>
      <c r="C5" s="215" t="s">
        <v>260</v>
      </c>
      <c r="D5" s="216" t="s">
        <v>92</v>
      </c>
      <c r="E5" s="216" t="s">
        <v>93</v>
      </c>
      <c r="F5" s="216" t="s">
        <v>94</v>
      </c>
      <c r="G5" s="216" t="s">
        <v>95</v>
      </c>
      <c r="H5" s="216" t="s">
        <v>96</v>
      </c>
      <c r="I5" s="216" t="s">
        <v>97</v>
      </c>
      <c r="J5" s="217" t="s">
        <v>98</v>
      </c>
      <c r="K5" s="239" t="s">
        <v>72</v>
      </c>
      <c r="L5" s="215" t="s">
        <v>99</v>
      </c>
      <c r="M5" s="215" t="s">
        <v>100</v>
      </c>
      <c r="N5" s="203"/>
      <c r="O5" s="203"/>
      <c r="P5" s="203"/>
    </row>
    <row r="6" spans="1:16" ht="15.6" x14ac:dyDescent="0.25">
      <c r="A6" s="203"/>
      <c r="B6" s="208" t="s">
        <v>77</v>
      </c>
      <c r="C6" s="218">
        <v>1</v>
      </c>
      <c r="D6" s="219"/>
      <c r="E6" s="220"/>
      <c r="F6" s="219"/>
      <c r="G6" s="221"/>
      <c r="H6" s="219"/>
      <c r="I6" s="221"/>
      <c r="J6" s="219">
        <f>SUM(D6:I6)</f>
        <v>0</v>
      </c>
      <c r="K6" s="240"/>
      <c r="L6" s="222">
        <f>SUM(D6,F6,H6)</f>
        <v>0</v>
      </c>
      <c r="M6" s="222">
        <f>SUM(E6,G6,I6)</f>
        <v>0</v>
      </c>
      <c r="N6" s="203"/>
      <c r="O6" s="203"/>
      <c r="P6" s="203"/>
    </row>
    <row r="7" spans="1:16" ht="15.6" x14ac:dyDescent="0.25">
      <c r="A7" s="203"/>
      <c r="B7" s="208" t="s">
        <v>78</v>
      </c>
      <c r="C7" s="218">
        <v>1</v>
      </c>
      <c r="D7" s="219"/>
      <c r="E7" s="221"/>
      <c r="F7" s="219"/>
      <c r="G7" s="221"/>
      <c r="H7" s="219"/>
      <c r="I7" s="221"/>
      <c r="J7" s="219">
        <f t="shared" ref="J7:J18" si="0">SUM(D7:I7)</f>
        <v>0</v>
      </c>
      <c r="K7" s="240"/>
      <c r="L7" s="222">
        <f t="shared" ref="L7:L18" si="1">SUM(D7,F7,H7)</f>
        <v>0</v>
      </c>
      <c r="M7" s="222">
        <f t="shared" ref="M7:M18" si="2">SUM(E7,G7,I7)</f>
        <v>0</v>
      </c>
      <c r="N7" s="203"/>
      <c r="O7" s="203"/>
      <c r="P7" s="203"/>
    </row>
    <row r="8" spans="1:16" ht="15.6" x14ac:dyDescent="0.25">
      <c r="A8" s="203"/>
      <c r="B8" s="208" t="s">
        <v>79</v>
      </c>
      <c r="C8" s="218">
        <v>1</v>
      </c>
      <c r="D8" s="219"/>
      <c r="E8" s="221"/>
      <c r="F8" s="219"/>
      <c r="G8" s="221"/>
      <c r="H8" s="219"/>
      <c r="I8" s="221"/>
      <c r="J8" s="219">
        <f t="shared" si="0"/>
        <v>0</v>
      </c>
      <c r="K8" s="240"/>
      <c r="L8" s="222">
        <f t="shared" si="1"/>
        <v>0</v>
      </c>
      <c r="M8" s="222">
        <f t="shared" si="2"/>
        <v>0</v>
      </c>
      <c r="N8" s="203"/>
      <c r="O8" s="203"/>
      <c r="P8" s="203"/>
    </row>
    <row r="9" spans="1:16" ht="15.6" x14ac:dyDescent="0.25">
      <c r="A9" s="203"/>
      <c r="B9" s="208" t="s">
        <v>80</v>
      </c>
      <c r="C9" s="218">
        <v>1</v>
      </c>
      <c r="D9" s="219"/>
      <c r="E9" s="221"/>
      <c r="F9" s="219"/>
      <c r="G9" s="221"/>
      <c r="H9" s="219"/>
      <c r="I9" s="221"/>
      <c r="J9" s="219">
        <f t="shared" si="0"/>
        <v>0</v>
      </c>
      <c r="K9" s="240"/>
      <c r="L9" s="222">
        <f t="shared" si="1"/>
        <v>0</v>
      </c>
      <c r="M9" s="222">
        <f t="shared" si="2"/>
        <v>0</v>
      </c>
      <c r="N9" s="203"/>
      <c r="O9" s="203"/>
      <c r="P9" s="203"/>
    </row>
    <row r="10" spans="1:16" ht="15.6" x14ac:dyDescent="0.25">
      <c r="A10" s="203"/>
      <c r="B10" s="208" t="s">
        <v>81</v>
      </c>
      <c r="C10" s="218">
        <v>1</v>
      </c>
      <c r="D10" s="219"/>
      <c r="E10" s="221"/>
      <c r="F10" s="219"/>
      <c r="G10" s="221"/>
      <c r="H10" s="219"/>
      <c r="I10" s="221"/>
      <c r="J10" s="219">
        <f t="shared" si="0"/>
        <v>0</v>
      </c>
      <c r="K10" s="240"/>
      <c r="L10" s="222">
        <f t="shared" si="1"/>
        <v>0</v>
      </c>
      <c r="M10" s="222">
        <f t="shared" si="2"/>
        <v>0</v>
      </c>
      <c r="N10" s="203"/>
      <c r="O10" s="203"/>
      <c r="P10" s="203"/>
    </row>
    <row r="11" spans="1:16" ht="15.6" x14ac:dyDescent="0.25">
      <c r="A11" s="203"/>
      <c r="B11" s="208" t="s">
        <v>82</v>
      </c>
      <c r="C11" s="218">
        <v>1</v>
      </c>
      <c r="D11" s="219"/>
      <c r="E11" s="221"/>
      <c r="F11" s="219"/>
      <c r="G11" s="221"/>
      <c r="H11" s="219"/>
      <c r="I11" s="221"/>
      <c r="J11" s="219">
        <f t="shared" si="0"/>
        <v>0</v>
      </c>
      <c r="K11" s="240"/>
      <c r="L11" s="222">
        <f t="shared" si="1"/>
        <v>0</v>
      </c>
      <c r="M11" s="222">
        <f t="shared" si="2"/>
        <v>0</v>
      </c>
      <c r="N11" s="203"/>
      <c r="O11" s="203"/>
      <c r="P11" s="203"/>
    </row>
    <row r="12" spans="1:16" ht="15.6" x14ac:dyDescent="0.25">
      <c r="A12" s="203"/>
      <c r="B12" s="208" t="s">
        <v>83</v>
      </c>
      <c r="C12" s="218">
        <v>1</v>
      </c>
      <c r="D12" s="219"/>
      <c r="E12" s="221"/>
      <c r="F12" s="219"/>
      <c r="G12" s="221"/>
      <c r="H12" s="219"/>
      <c r="I12" s="221"/>
      <c r="J12" s="219">
        <f t="shared" si="0"/>
        <v>0</v>
      </c>
      <c r="K12" s="240"/>
      <c r="L12" s="222">
        <f t="shared" si="1"/>
        <v>0</v>
      </c>
      <c r="M12" s="222">
        <f t="shared" si="2"/>
        <v>0</v>
      </c>
      <c r="N12" s="203"/>
      <c r="O12" s="203"/>
      <c r="P12" s="203"/>
    </row>
    <row r="13" spans="1:16" ht="15.6" x14ac:dyDescent="0.25">
      <c r="A13" s="203"/>
      <c r="B13" s="223"/>
      <c r="C13" s="218"/>
      <c r="D13" s="219"/>
      <c r="E13" s="221"/>
      <c r="F13" s="219"/>
      <c r="G13" s="221"/>
      <c r="H13" s="219"/>
      <c r="I13" s="221"/>
      <c r="J13" s="219">
        <f t="shared" si="0"/>
        <v>0</v>
      </c>
      <c r="K13" s="240"/>
      <c r="L13" s="222">
        <f t="shared" si="1"/>
        <v>0</v>
      </c>
      <c r="M13" s="222">
        <f t="shared" si="2"/>
        <v>0</v>
      </c>
      <c r="N13" s="203"/>
      <c r="O13" s="203"/>
      <c r="P13" s="203"/>
    </row>
    <row r="14" spans="1:16" ht="15.6" x14ac:dyDescent="0.25">
      <c r="A14" s="203"/>
      <c r="B14" s="223"/>
      <c r="C14" s="218"/>
      <c r="D14" s="219"/>
      <c r="E14" s="221"/>
      <c r="F14" s="219"/>
      <c r="G14" s="221"/>
      <c r="H14" s="219"/>
      <c r="I14" s="221"/>
      <c r="J14" s="219">
        <f t="shared" si="0"/>
        <v>0</v>
      </c>
      <c r="K14" s="240"/>
      <c r="L14" s="222">
        <f t="shared" si="1"/>
        <v>0</v>
      </c>
      <c r="M14" s="222">
        <f t="shared" si="2"/>
        <v>0</v>
      </c>
      <c r="N14" s="203"/>
      <c r="O14" s="203"/>
      <c r="P14" s="203"/>
    </row>
    <row r="15" spans="1:16" ht="15.6" x14ac:dyDescent="0.25">
      <c r="A15" s="203"/>
      <c r="B15" s="223"/>
      <c r="C15" s="218"/>
      <c r="D15" s="219"/>
      <c r="E15" s="221"/>
      <c r="F15" s="219"/>
      <c r="G15" s="221"/>
      <c r="H15" s="219"/>
      <c r="I15" s="221"/>
      <c r="J15" s="219">
        <f t="shared" si="0"/>
        <v>0</v>
      </c>
      <c r="K15" s="240"/>
      <c r="L15" s="222">
        <f t="shared" si="1"/>
        <v>0</v>
      </c>
      <c r="M15" s="222">
        <f t="shared" si="2"/>
        <v>0</v>
      </c>
      <c r="N15" s="203"/>
      <c r="O15" s="203"/>
      <c r="P15" s="203"/>
    </row>
    <row r="16" spans="1:16" ht="15.6" x14ac:dyDescent="0.25">
      <c r="A16" s="203"/>
      <c r="B16" s="223"/>
      <c r="C16" s="218"/>
      <c r="D16" s="219"/>
      <c r="E16" s="221"/>
      <c r="F16" s="219"/>
      <c r="G16" s="221"/>
      <c r="H16" s="219"/>
      <c r="I16" s="221"/>
      <c r="J16" s="219">
        <f t="shared" si="0"/>
        <v>0</v>
      </c>
      <c r="K16" s="240"/>
      <c r="L16" s="222">
        <f t="shared" si="1"/>
        <v>0</v>
      </c>
      <c r="M16" s="222">
        <f t="shared" si="2"/>
        <v>0</v>
      </c>
      <c r="N16" s="203"/>
      <c r="O16" s="203"/>
      <c r="P16" s="203"/>
    </row>
    <row r="17" spans="1:16" ht="15.6" x14ac:dyDescent="0.25">
      <c r="A17" s="203"/>
      <c r="B17" s="223" t="s">
        <v>101</v>
      </c>
      <c r="C17" s="218" t="s">
        <v>101</v>
      </c>
      <c r="D17" s="219"/>
      <c r="E17" s="221"/>
      <c r="F17" s="219"/>
      <c r="G17" s="221"/>
      <c r="H17" s="219"/>
      <c r="I17" s="221"/>
      <c r="J17" s="219">
        <f t="shared" si="0"/>
        <v>0</v>
      </c>
      <c r="K17" s="240"/>
      <c r="L17" s="222">
        <f t="shared" si="1"/>
        <v>0</v>
      </c>
      <c r="M17" s="222">
        <f t="shared" si="2"/>
        <v>0</v>
      </c>
      <c r="N17" s="203"/>
      <c r="O17" s="203"/>
      <c r="P17" s="203"/>
    </row>
    <row r="18" spans="1:16" ht="15.6" x14ac:dyDescent="0.25">
      <c r="A18" s="203"/>
      <c r="B18" s="223" t="s">
        <v>101</v>
      </c>
      <c r="C18" s="218"/>
      <c r="D18" s="219"/>
      <c r="E18" s="221" t="s">
        <v>101</v>
      </c>
      <c r="F18" s="219" t="s">
        <v>101</v>
      </c>
      <c r="G18" s="221" t="s">
        <v>101</v>
      </c>
      <c r="H18" s="219" t="s">
        <v>101</v>
      </c>
      <c r="I18" s="221" t="s">
        <v>101</v>
      </c>
      <c r="J18" s="219">
        <f t="shared" si="0"/>
        <v>0</v>
      </c>
      <c r="K18" s="240"/>
      <c r="L18" s="222">
        <f t="shared" si="1"/>
        <v>0</v>
      </c>
      <c r="M18" s="222">
        <f t="shared" si="2"/>
        <v>0</v>
      </c>
      <c r="N18" s="203"/>
      <c r="O18" s="203"/>
      <c r="P18" s="203"/>
    </row>
    <row r="19" spans="1:16" ht="15.6" x14ac:dyDescent="0.25">
      <c r="A19" s="203"/>
      <c r="B19" s="224" t="s">
        <v>102</v>
      </c>
      <c r="C19" s="225">
        <f>SUM(C6:C18)</f>
        <v>7</v>
      </c>
      <c r="D19" s="225">
        <f>SUM(D6:D18)</f>
        <v>0</v>
      </c>
      <c r="E19" s="225">
        <f t="shared" ref="E19:M19" si="3">SUM(E6:E18)</f>
        <v>0</v>
      </c>
      <c r="F19" s="225">
        <f t="shared" si="3"/>
        <v>0</v>
      </c>
      <c r="G19" s="225">
        <f>SUM(G6:G18)</f>
        <v>0</v>
      </c>
      <c r="H19" s="225">
        <f>SUM(H6:H18)</f>
        <v>0</v>
      </c>
      <c r="I19" s="225">
        <f t="shared" si="3"/>
        <v>0</v>
      </c>
      <c r="J19" s="225">
        <f t="shared" si="3"/>
        <v>0</v>
      </c>
      <c r="K19" s="241">
        <f t="shared" si="3"/>
        <v>0</v>
      </c>
      <c r="L19" s="225">
        <f t="shared" si="3"/>
        <v>0</v>
      </c>
      <c r="M19" s="225">
        <f t="shared" si="3"/>
        <v>0</v>
      </c>
      <c r="N19" s="203"/>
      <c r="O19" s="203"/>
      <c r="P19" s="203"/>
    </row>
    <row r="20" spans="1:16" x14ac:dyDescent="0.25">
      <c r="A20" s="203"/>
      <c r="B20" s="203"/>
      <c r="C20" s="203"/>
      <c r="D20" s="203"/>
      <c r="E20" s="203"/>
      <c r="F20" s="203"/>
      <c r="G20" s="203"/>
      <c r="H20" s="203"/>
      <c r="I20" s="203"/>
      <c r="J20" s="203"/>
      <c r="K20" s="238"/>
      <c r="L20" s="203"/>
      <c r="M20" s="203"/>
      <c r="N20" s="203"/>
      <c r="O20" s="203"/>
      <c r="P20" s="203"/>
    </row>
    <row r="21" spans="1:16" x14ac:dyDescent="0.25">
      <c r="A21" s="203"/>
      <c r="B21" s="203"/>
      <c r="C21" s="203"/>
      <c r="D21" s="203"/>
      <c r="E21" s="203"/>
      <c r="F21" s="203"/>
      <c r="G21" s="203"/>
      <c r="H21" s="203"/>
      <c r="I21" s="203"/>
      <c r="J21" s="203"/>
      <c r="K21" s="238"/>
      <c r="L21" s="203"/>
      <c r="M21" s="203"/>
      <c r="N21" s="203"/>
      <c r="O21" s="203"/>
      <c r="P21" s="203"/>
    </row>
    <row r="22" spans="1:16" ht="23.25" customHeight="1" x14ac:dyDescent="0.3">
      <c r="A22" s="203"/>
      <c r="B22" s="311" t="s">
        <v>103</v>
      </c>
      <c r="C22" s="311"/>
      <c r="D22" s="313"/>
      <c r="E22" s="313"/>
      <c r="F22" s="313"/>
      <c r="G22" s="203"/>
      <c r="H22" s="204" t="s">
        <v>104</v>
      </c>
      <c r="I22" s="313"/>
      <c r="J22" s="313"/>
      <c r="K22" s="313"/>
      <c r="L22" s="203"/>
      <c r="M22" s="203"/>
      <c r="N22" s="203"/>
      <c r="O22" s="203"/>
      <c r="P22" s="203"/>
    </row>
    <row r="23" spans="1:16" ht="23.25" customHeight="1" x14ac:dyDescent="0.3">
      <c r="A23" s="203"/>
      <c r="B23" s="311" t="s">
        <v>105</v>
      </c>
      <c r="C23" s="311"/>
      <c r="D23" s="310" t="s">
        <v>101</v>
      </c>
      <c r="E23" s="310"/>
      <c r="F23" s="310"/>
      <c r="G23" s="203"/>
      <c r="H23" s="204" t="s">
        <v>105</v>
      </c>
      <c r="I23" s="314" t="s">
        <v>101</v>
      </c>
      <c r="J23" s="314"/>
      <c r="K23" s="314"/>
      <c r="L23" s="203"/>
      <c r="M23" s="203"/>
      <c r="N23" s="203"/>
      <c r="O23" s="203"/>
      <c r="P23" s="203"/>
    </row>
    <row r="24" spans="1:16" ht="15.6" x14ac:dyDescent="0.3">
      <c r="A24" s="203"/>
      <c r="B24" s="204"/>
      <c r="C24" s="204"/>
      <c r="D24" s="204"/>
      <c r="E24" s="204"/>
      <c r="F24" s="204"/>
      <c r="G24" s="203"/>
      <c r="H24" s="204"/>
      <c r="I24" s="203"/>
      <c r="J24" s="203"/>
      <c r="K24" s="238"/>
      <c r="L24" s="203"/>
      <c r="M24" s="203"/>
      <c r="N24" s="203"/>
      <c r="O24" s="203"/>
      <c r="P24" s="203"/>
    </row>
    <row r="25" spans="1:16" ht="15.6" x14ac:dyDescent="0.3">
      <c r="A25" s="203"/>
      <c r="B25" s="311" t="s">
        <v>106</v>
      </c>
      <c r="C25" s="311"/>
      <c r="D25" s="311"/>
      <c r="E25" s="311"/>
      <c r="F25" s="311"/>
      <c r="G25" s="209" t="s">
        <v>107</v>
      </c>
      <c r="H25" s="210" t="s">
        <v>48</v>
      </c>
      <c r="I25" s="211" t="s">
        <v>108</v>
      </c>
      <c r="J25" s="212"/>
      <c r="K25" s="238"/>
      <c r="L25" s="203"/>
      <c r="M25" s="203"/>
      <c r="N25" s="203"/>
      <c r="O25" s="203"/>
      <c r="P25" s="203"/>
    </row>
    <row r="26" spans="1:16" ht="15.6" x14ac:dyDescent="0.3">
      <c r="A26" s="203"/>
      <c r="B26" s="203"/>
      <c r="C26" s="203"/>
      <c r="D26" s="203"/>
      <c r="E26" s="203"/>
      <c r="F26" s="203"/>
      <c r="G26" s="213"/>
      <c r="H26" s="214"/>
      <c r="I26" s="213"/>
      <c r="J26" s="213"/>
      <c r="K26" s="238"/>
      <c r="L26" s="203"/>
      <c r="M26" s="203"/>
      <c r="N26" s="203"/>
      <c r="O26" s="203"/>
      <c r="P26" s="203"/>
    </row>
    <row r="27" spans="1:16" ht="15.6" x14ac:dyDescent="0.3">
      <c r="B27" s="204" t="s">
        <v>109</v>
      </c>
      <c r="C27" s="204"/>
      <c r="D27" s="204"/>
      <c r="E27" s="204"/>
      <c r="G27" s="212" t="s">
        <v>107</v>
      </c>
      <c r="H27" s="210" t="s">
        <v>48</v>
      </c>
      <c r="I27" s="212" t="s">
        <v>108</v>
      </c>
      <c r="J27" s="210"/>
      <c r="M27" s="203"/>
      <c r="N27" s="203"/>
      <c r="O27" s="203"/>
      <c r="P27" s="203"/>
    </row>
    <row r="28" spans="1:16" ht="15.6" x14ac:dyDescent="0.3">
      <c r="B28" s="203"/>
      <c r="C28" s="203"/>
      <c r="D28" s="203"/>
      <c r="E28" s="203"/>
      <c r="G28" s="213"/>
      <c r="H28" s="214"/>
      <c r="I28" s="213"/>
      <c r="J28" s="214"/>
      <c r="M28" s="203"/>
      <c r="N28" s="203"/>
      <c r="O28" s="203"/>
      <c r="P28" s="203"/>
    </row>
    <row r="29" spans="1:16" ht="15.6" x14ac:dyDescent="0.3">
      <c r="B29" s="204" t="s">
        <v>110</v>
      </c>
      <c r="C29" s="204"/>
      <c r="D29" s="204"/>
      <c r="E29" s="204"/>
      <c r="G29" s="212" t="s">
        <v>107</v>
      </c>
      <c r="H29" s="210" t="s">
        <v>48</v>
      </c>
      <c r="I29" s="212" t="s">
        <v>108</v>
      </c>
      <c r="J29" s="210"/>
      <c r="M29" s="203"/>
      <c r="N29" s="203"/>
      <c r="O29" s="203"/>
      <c r="P29" s="203"/>
    </row>
    <row r="30" spans="1:16" ht="15.6" x14ac:dyDescent="0.3">
      <c r="B30" s="203"/>
      <c r="C30" s="203"/>
      <c r="D30" s="203"/>
      <c r="E30" s="203"/>
      <c r="G30" s="204"/>
      <c r="H30" s="204"/>
      <c r="M30" s="203"/>
      <c r="N30" s="203"/>
      <c r="O30" s="203"/>
      <c r="P30" s="203"/>
    </row>
  </sheetData>
  <mergeCells count="9">
    <mergeCell ref="B2:C2"/>
    <mergeCell ref="B25:F25"/>
    <mergeCell ref="D4:I4"/>
    <mergeCell ref="B22:C22"/>
    <mergeCell ref="D22:F22"/>
    <mergeCell ref="I22:K22"/>
    <mergeCell ref="B23:C23"/>
    <mergeCell ref="D23:F23"/>
    <mergeCell ref="I23:K23"/>
  </mergeCells>
  <conditionalFormatting sqref="K6:K18">
    <cfRule type="cellIs" dxfId="0" priority="1" operator="lessThan">
      <formula>$J6*60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L34" sqref="L34"/>
    </sheetView>
  </sheetViews>
  <sheetFormatPr defaultColWidth="9" defaultRowHeight="15" x14ac:dyDescent="0.25"/>
  <cols>
    <col min="1" max="1" width="32.88671875" style="179" customWidth="1"/>
    <col min="2" max="2" width="21.88671875" style="179" customWidth="1"/>
    <col min="3" max="3" width="9.77734375" style="179" customWidth="1"/>
    <col min="4" max="5" width="14.6640625" style="179" customWidth="1"/>
    <col min="6" max="7" width="8.21875" style="179" customWidth="1"/>
    <col min="8" max="8" width="13.44140625" style="179" customWidth="1"/>
    <col min="9" max="10" width="11.77734375" style="179" customWidth="1"/>
    <col min="11" max="11" width="14.21875" style="181" customWidth="1"/>
    <col min="12" max="12" width="43.77734375" style="179" customWidth="1"/>
    <col min="13" max="13" width="19.21875" style="182" customWidth="1"/>
    <col min="14" max="16384" width="9" style="179"/>
  </cols>
  <sheetData>
    <row r="1" spans="1:13" ht="27.6" x14ac:dyDescent="0.25">
      <c r="A1" s="183" t="s">
        <v>111</v>
      </c>
      <c r="B1" s="183" t="s">
        <v>112</v>
      </c>
      <c r="C1" s="183" t="s">
        <v>113</v>
      </c>
      <c r="D1" s="183" t="s">
        <v>114</v>
      </c>
      <c r="E1" s="226" t="s">
        <v>115</v>
      </c>
      <c r="F1" s="226" t="s">
        <v>116</v>
      </c>
      <c r="G1" s="226" t="s">
        <v>117</v>
      </c>
      <c r="H1" s="183" t="s">
        <v>118</v>
      </c>
      <c r="I1" s="183" t="s">
        <v>119</v>
      </c>
      <c r="J1" s="183" t="s">
        <v>120</v>
      </c>
      <c r="K1" s="183" t="s">
        <v>121</v>
      </c>
      <c r="L1" s="183" t="s">
        <v>122</v>
      </c>
      <c r="M1" s="184" t="s">
        <v>123</v>
      </c>
    </row>
    <row r="2" spans="1:13" x14ac:dyDescent="0.25">
      <c r="A2" s="162" t="s">
        <v>124</v>
      </c>
      <c r="B2" s="162"/>
      <c r="C2" s="162"/>
      <c r="D2" s="162" t="s">
        <v>101</v>
      </c>
      <c r="E2" s="162" t="s">
        <v>101</v>
      </c>
      <c r="F2" s="164"/>
      <c r="G2" s="164"/>
      <c r="H2" s="164"/>
      <c r="I2" s="164" t="s">
        <v>101</v>
      </c>
      <c r="J2" s="164" t="s">
        <v>101</v>
      </c>
      <c r="K2" s="164">
        <v>9901</v>
      </c>
      <c r="L2" s="227" t="s">
        <v>125</v>
      </c>
      <c r="M2" s="167" t="s">
        <v>126</v>
      </c>
    </row>
    <row r="3" spans="1:13" x14ac:dyDescent="0.25">
      <c r="A3" s="162"/>
      <c r="B3" s="162"/>
      <c r="C3" s="162"/>
      <c r="D3" s="162"/>
      <c r="E3" s="162"/>
      <c r="F3" s="164"/>
      <c r="G3" s="164"/>
      <c r="H3" s="164"/>
      <c r="I3" s="164"/>
      <c r="J3" s="164"/>
      <c r="K3" s="164"/>
      <c r="L3" s="227"/>
      <c r="M3" s="167" t="s">
        <v>126</v>
      </c>
    </row>
    <row r="4" spans="1:13" x14ac:dyDescent="0.25">
      <c r="A4" s="162"/>
      <c r="B4" s="162"/>
      <c r="C4" s="162"/>
      <c r="D4" s="162"/>
      <c r="E4" s="162"/>
      <c r="F4" s="164"/>
      <c r="G4" s="164"/>
      <c r="H4" s="164"/>
      <c r="I4" s="164"/>
      <c r="J4" s="164"/>
      <c r="K4" s="164"/>
      <c r="L4" s="227"/>
      <c r="M4" s="167" t="s">
        <v>126</v>
      </c>
    </row>
    <row r="5" spans="1:13" s="180" customFormat="1" ht="15.6" x14ac:dyDescent="0.3">
      <c r="A5" s="178"/>
      <c r="B5" s="178"/>
      <c r="C5" s="178"/>
      <c r="D5" s="178"/>
      <c r="E5" s="178"/>
      <c r="F5" s="175">
        <f>SUM(F2:F4)</f>
        <v>0</v>
      </c>
      <c r="G5" s="175">
        <f>SUM(G2:G4)</f>
        <v>0</v>
      </c>
      <c r="H5" s="175"/>
      <c r="I5" s="175"/>
      <c r="J5" s="175"/>
      <c r="K5" s="175"/>
      <c r="L5" s="228" t="s">
        <v>127</v>
      </c>
      <c r="M5" s="177">
        <f>SUM(M2:M4)</f>
        <v>0</v>
      </c>
    </row>
    <row r="6" spans="1:13" x14ac:dyDescent="0.25">
      <c r="A6" s="162" t="s">
        <v>128</v>
      </c>
      <c r="B6" s="162"/>
      <c r="C6" s="162"/>
      <c r="D6" s="162" t="s">
        <v>101</v>
      </c>
      <c r="E6" s="162" t="s">
        <v>101</v>
      </c>
      <c r="F6" s="164"/>
      <c r="G6" s="164"/>
      <c r="H6" s="164"/>
      <c r="I6" s="164" t="s">
        <v>101</v>
      </c>
      <c r="J6" s="164" t="s">
        <v>101</v>
      </c>
      <c r="K6" s="164">
        <v>9903</v>
      </c>
      <c r="L6" s="162" t="s">
        <v>129</v>
      </c>
      <c r="M6" s="167" t="s">
        <v>126</v>
      </c>
    </row>
    <row r="7" spans="1:13" x14ac:dyDescent="0.25">
      <c r="A7" s="162"/>
      <c r="B7" s="162"/>
      <c r="C7" s="162"/>
      <c r="D7" s="162"/>
      <c r="E7" s="162"/>
      <c r="F7" s="164"/>
      <c r="G7" s="164"/>
      <c r="H7" s="164"/>
      <c r="I7" s="164"/>
      <c r="J7" s="164"/>
      <c r="K7" s="164"/>
      <c r="L7" s="162"/>
      <c r="M7" s="167" t="s">
        <v>126</v>
      </c>
    </row>
    <row r="8" spans="1:13" x14ac:dyDescent="0.25">
      <c r="A8" s="162"/>
      <c r="B8" s="162"/>
      <c r="C8" s="162"/>
      <c r="D8" s="162"/>
      <c r="E8" s="162"/>
      <c r="F8" s="164"/>
      <c r="G8" s="164"/>
      <c r="H8" s="164"/>
      <c r="I8" s="164"/>
      <c r="J8" s="164"/>
      <c r="K8" s="164"/>
      <c r="L8" s="162"/>
      <c r="M8" s="167" t="s">
        <v>126</v>
      </c>
    </row>
    <row r="9" spans="1:13" x14ac:dyDescent="0.25">
      <c r="A9" s="174"/>
      <c r="B9" s="174"/>
      <c r="C9" s="174"/>
      <c r="D9" s="174"/>
      <c r="E9" s="174"/>
      <c r="F9" s="175">
        <f>SUM(F6:F8)</f>
        <v>0</v>
      </c>
      <c r="G9" s="175">
        <f>SUM(G6:G8)</f>
        <v>0</v>
      </c>
      <c r="H9" s="176"/>
      <c r="I9" s="176"/>
      <c r="J9" s="176"/>
      <c r="K9" s="176"/>
      <c r="L9" s="228" t="s">
        <v>130</v>
      </c>
      <c r="M9" s="177">
        <f>SUM(M6:M8)</f>
        <v>0</v>
      </c>
    </row>
    <row r="10" spans="1:13" x14ac:dyDescent="0.25">
      <c r="A10" s="162" t="s">
        <v>37</v>
      </c>
      <c r="B10" s="162" t="s">
        <v>101</v>
      </c>
      <c r="C10" s="162" t="s">
        <v>101</v>
      </c>
      <c r="D10" s="162" t="s">
        <v>101</v>
      </c>
      <c r="E10" s="162" t="s">
        <v>101</v>
      </c>
      <c r="F10" s="164" t="s">
        <v>101</v>
      </c>
      <c r="G10" s="164" t="s">
        <v>101</v>
      </c>
      <c r="H10" s="164" t="s">
        <v>101</v>
      </c>
      <c r="I10" s="164" t="s">
        <v>101</v>
      </c>
      <c r="J10" s="164" t="s">
        <v>101</v>
      </c>
      <c r="K10" s="164">
        <v>9904</v>
      </c>
      <c r="L10" s="162" t="s">
        <v>131</v>
      </c>
      <c r="M10" s="167" t="s">
        <v>126</v>
      </c>
    </row>
    <row r="11" spans="1:13" x14ac:dyDescent="0.25">
      <c r="A11" s="162"/>
      <c r="B11" s="162"/>
      <c r="C11" s="162"/>
      <c r="D11" s="162"/>
      <c r="E11" s="162"/>
      <c r="F11" s="164"/>
      <c r="G11" s="164"/>
      <c r="H11" s="164"/>
      <c r="I11" s="164"/>
      <c r="J11" s="164"/>
      <c r="K11" s="164"/>
      <c r="L11" s="162"/>
      <c r="M11" s="167" t="s">
        <v>126</v>
      </c>
    </row>
    <row r="12" spans="1:13" x14ac:dyDescent="0.25">
      <c r="A12" s="162"/>
      <c r="B12" s="162"/>
      <c r="C12" s="162"/>
      <c r="D12" s="162"/>
      <c r="E12" s="162"/>
      <c r="F12" s="164"/>
      <c r="G12" s="164"/>
      <c r="H12" s="164"/>
      <c r="I12" s="164"/>
      <c r="J12" s="164"/>
      <c r="K12" s="164"/>
      <c r="L12" s="162"/>
      <c r="M12" s="167" t="s">
        <v>126</v>
      </c>
    </row>
    <row r="13" spans="1:13" x14ac:dyDescent="0.25">
      <c r="A13" s="174"/>
      <c r="B13" s="174"/>
      <c r="C13" s="174"/>
      <c r="D13" s="174"/>
      <c r="E13" s="174"/>
      <c r="F13" s="175">
        <f>SUM(F10:F12)</f>
        <v>0</v>
      </c>
      <c r="G13" s="175">
        <f>SUM(G10:G12)</f>
        <v>0</v>
      </c>
      <c r="H13" s="176"/>
      <c r="I13" s="176"/>
      <c r="J13" s="176"/>
      <c r="K13" s="176"/>
      <c r="L13" s="228" t="s">
        <v>132</v>
      </c>
      <c r="M13" s="177">
        <f>SUM(M10:M12)</f>
        <v>0</v>
      </c>
    </row>
    <row r="14" spans="1:13" x14ac:dyDescent="0.25">
      <c r="A14" s="227" t="s">
        <v>133</v>
      </c>
      <c r="B14" s="227"/>
      <c r="C14" s="227"/>
      <c r="D14" s="227"/>
      <c r="E14" s="227"/>
      <c r="F14" s="229"/>
      <c r="G14" s="229"/>
      <c r="H14" s="229"/>
      <c r="I14" s="229"/>
      <c r="J14" s="229"/>
      <c r="K14" s="229">
        <v>9905</v>
      </c>
      <c r="L14" s="227" t="s">
        <v>134</v>
      </c>
      <c r="M14" s="167" t="s">
        <v>126</v>
      </c>
    </row>
    <row r="15" spans="1:13" x14ac:dyDescent="0.25">
      <c r="A15" s="227"/>
      <c r="B15" s="227"/>
      <c r="C15" s="227"/>
      <c r="D15" s="227"/>
      <c r="E15" s="227"/>
      <c r="F15" s="229"/>
      <c r="G15" s="229"/>
      <c r="H15" s="229"/>
      <c r="I15" s="229"/>
      <c r="J15" s="229"/>
      <c r="K15" s="229"/>
      <c r="L15" s="227"/>
      <c r="M15" s="167" t="s">
        <v>126</v>
      </c>
    </row>
    <row r="16" spans="1:13" x14ac:dyDescent="0.25">
      <c r="A16" s="227"/>
      <c r="B16" s="227"/>
      <c r="C16" s="227"/>
      <c r="D16" s="227"/>
      <c r="E16" s="227"/>
      <c r="F16" s="229"/>
      <c r="G16" s="229"/>
      <c r="H16" s="229"/>
      <c r="I16" s="229"/>
      <c r="J16" s="229"/>
      <c r="K16" s="229"/>
      <c r="L16" s="227"/>
      <c r="M16" s="167" t="s">
        <v>126</v>
      </c>
    </row>
    <row r="17" spans="1:13" x14ac:dyDescent="0.25">
      <c r="A17" s="174"/>
      <c r="B17" s="174"/>
      <c r="C17" s="174"/>
      <c r="D17" s="174"/>
      <c r="E17" s="174"/>
      <c r="F17" s="175">
        <f>SUM(F14:F16)</f>
        <v>0</v>
      </c>
      <c r="G17" s="175">
        <f>SUM(G14:G16)</f>
        <v>0</v>
      </c>
      <c r="H17" s="176"/>
      <c r="I17" s="176"/>
      <c r="J17" s="176"/>
      <c r="K17" s="176"/>
      <c r="L17" s="228" t="s">
        <v>135</v>
      </c>
      <c r="M17" s="177">
        <f>SUM(M14:M16)</f>
        <v>0</v>
      </c>
    </row>
    <row r="18" spans="1:13" x14ac:dyDescent="0.25">
      <c r="A18" s="162" t="s">
        <v>136</v>
      </c>
      <c r="B18" s="162"/>
      <c r="C18" s="162"/>
      <c r="D18" s="162"/>
      <c r="E18" s="162"/>
      <c r="F18" s="164"/>
      <c r="G18" s="164"/>
      <c r="H18" s="164"/>
      <c r="I18" s="164" t="s">
        <v>101</v>
      </c>
      <c r="J18" s="164" t="s">
        <v>101</v>
      </c>
      <c r="K18" s="164">
        <v>9906</v>
      </c>
      <c r="L18" s="162" t="s">
        <v>125</v>
      </c>
      <c r="M18" s="167" t="s">
        <v>126</v>
      </c>
    </row>
    <row r="19" spans="1:13" x14ac:dyDescent="0.25">
      <c r="A19" s="162"/>
      <c r="B19" s="162"/>
      <c r="C19" s="162"/>
      <c r="D19" s="162"/>
      <c r="E19" s="162"/>
      <c r="F19" s="164"/>
      <c r="G19" s="164"/>
      <c r="H19" s="164"/>
      <c r="I19" s="164"/>
      <c r="J19" s="164"/>
      <c r="K19" s="164"/>
      <c r="L19" s="162"/>
      <c r="M19" s="167" t="s">
        <v>126</v>
      </c>
    </row>
    <row r="20" spans="1:13" x14ac:dyDescent="0.25">
      <c r="A20" s="162"/>
      <c r="B20" s="162"/>
      <c r="C20" s="162"/>
      <c r="D20" s="162"/>
      <c r="E20" s="162"/>
      <c r="F20" s="164"/>
      <c r="G20" s="164"/>
      <c r="H20" s="164"/>
      <c r="I20" s="164"/>
      <c r="J20" s="164"/>
      <c r="K20" s="164"/>
      <c r="L20" s="162"/>
      <c r="M20" s="167" t="s">
        <v>126</v>
      </c>
    </row>
    <row r="21" spans="1:13" x14ac:dyDescent="0.25">
      <c r="A21" s="174"/>
      <c r="B21" s="174"/>
      <c r="C21" s="174"/>
      <c r="D21" s="174"/>
      <c r="E21" s="174"/>
      <c r="F21" s="175">
        <f>SUM(F18:F20)</f>
        <v>0</v>
      </c>
      <c r="G21" s="175">
        <f>SUM(G18:G20)</f>
        <v>0</v>
      </c>
      <c r="H21" s="176"/>
      <c r="I21" s="176"/>
      <c r="J21" s="176"/>
      <c r="K21" s="176"/>
      <c r="L21" s="228" t="s">
        <v>137</v>
      </c>
      <c r="M21" s="177">
        <f>SUM(M18:M20)</f>
        <v>0</v>
      </c>
    </row>
    <row r="22" spans="1:13" x14ac:dyDescent="0.25">
      <c r="A22" s="162" t="s">
        <v>138</v>
      </c>
      <c r="B22" s="162"/>
      <c r="C22" s="162"/>
      <c r="D22" s="162"/>
      <c r="E22" s="162"/>
      <c r="F22" s="164"/>
      <c r="G22" s="164"/>
      <c r="H22" s="164"/>
      <c r="I22" s="164" t="s">
        <v>101</v>
      </c>
      <c r="J22" s="164" t="s">
        <v>101</v>
      </c>
      <c r="K22" s="164">
        <v>9908</v>
      </c>
      <c r="L22" s="163" t="s">
        <v>139</v>
      </c>
      <c r="M22" s="167" t="s">
        <v>126</v>
      </c>
    </row>
    <row r="23" spans="1:13" x14ac:dyDescent="0.25">
      <c r="A23" s="162"/>
      <c r="B23" s="162"/>
      <c r="C23" s="162"/>
      <c r="D23" s="162"/>
      <c r="E23" s="162"/>
      <c r="F23" s="164"/>
      <c r="G23" s="164"/>
      <c r="H23" s="164"/>
      <c r="I23" s="164"/>
      <c r="J23" s="164"/>
      <c r="K23" s="164"/>
      <c r="L23" s="163"/>
      <c r="M23" s="167" t="s">
        <v>126</v>
      </c>
    </row>
    <row r="24" spans="1:13" x14ac:dyDescent="0.25">
      <c r="A24" s="162"/>
      <c r="B24" s="162"/>
      <c r="C24" s="162"/>
      <c r="D24" s="162"/>
      <c r="E24" s="162"/>
      <c r="F24" s="164"/>
      <c r="G24" s="164"/>
      <c r="H24" s="164"/>
      <c r="I24" s="164"/>
      <c r="J24" s="164"/>
      <c r="K24" s="164"/>
      <c r="L24" s="163"/>
      <c r="M24" s="167" t="s">
        <v>126</v>
      </c>
    </row>
    <row r="25" spans="1:13" x14ac:dyDescent="0.25">
      <c r="A25" s="174"/>
      <c r="B25" s="174"/>
      <c r="C25" s="174"/>
      <c r="D25" s="174"/>
      <c r="E25" s="174"/>
      <c r="F25" s="175">
        <f>SUM(F22:F24)</f>
        <v>0</v>
      </c>
      <c r="G25" s="175">
        <f>SUM(G22:G24)</f>
        <v>0</v>
      </c>
      <c r="H25" s="176"/>
      <c r="I25" s="176"/>
      <c r="J25" s="176"/>
      <c r="K25" s="176"/>
      <c r="L25" s="228" t="s">
        <v>140</v>
      </c>
      <c r="M25" s="177">
        <f>SUM(M22:M24)</f>
        <v>0</v>
      </c>
    </row>
    <row r="26" spans="1:13" x14ac:dyDescent="0.25">
      <c r="A26" s="227" t="s">
        <v>141</v>
      </c>
      <c r="B26" s="227"/>
      <c r="C26" s="227"/>
      <c r="D26" s="227"/>
      <c r="E26" s="227"/>
      <c r="F26" s="229"/>
      <c r="G26" s="229"/>
      <c r="H26" s="229"/>
      <c r="I26" s="229"/>
      <c r="J26" s="229"/>
      <c r="K26" s="229">
        <v>9909</v>
      </c>
      <c r="L26" s="227" t="s">
        <v>125</v>
      </c>
      <c r="M26" s="167" t="s">
        <v>126</v>
      </c>
    </row>
    <row r="27" spans="1:13" x14ac:dyDescent="0.25">
      <c r="A27" s="227"/>
      <c r="B27" s="227"/>
      <c r="C27" s="227"/>
      <c r="D27" s="227"/>
      <c r="E27" s="227"/>
      <c r="F27" s="229"/>
      <c r="G27" s="229"/>
      <c r="H27" s="229"/>
      <c r="I27" s="229"/>
      <c r="J27" s="229"/>
      <c r="K27" s="229"/>
      <c r="L27" s="227"/>
      <c r="M27" s="167" t="s">
        <v>126</v>
      </c>
    </row>
    <row r="28" spans="1:13" x14ac:dyDescent="0.25">
      <c r="A28" s="227"/>
      <c r="B28" s="227"/>
      <c r="C28" s="227"/>
      <c r="D28" s="227"/>
      <c r="E28" s="227"/>
      <c r="F28" s="229"/>
      <c r="G28" s="229"/>
      <c r="H28" s="229"/>
      <c r="I28" s="229"/>
      <c r="J28" s="229"/>
      <c r="K28" s="229"/>
      <c r="L28" s="227"/>
      <c r="M28" s="167" t="s">
        <v>126</v>
      </c>
    </row>
    <row r="29" spans="1:13" x14ac:dyDescent="0.25">
      <c r="A29" s="174"/>
      <c r="B29" s="174"/>
      <c r="C29" s="174"/>
      <c r="D29" s="174"/>
      <c r="E29" s="174"/>
      <c r="F29" s="175">
        <f>SUM(F26:F28)</f>
        <v>0</v>
      </c>
      <c r="G29" s="175">
        <f>SUM(G26:G28)</f>
        <v>0</v>
      </c>
      <c r="H29" s="176"/>
      <c r="I29" s="176"/>
      <c r="J29" s="176"/>
      <c r="K29" s="176"/>
      <c r="L29" s="228" t="s">
        <v>142</v>
      </c>
      <c r="M29" s="177">
        <f>SUM(M26:M28)</f>
        <v>0</v>
      </c>
    </row>
    <row r="30" spans="1:13" x14ac:dyDescent="0.25">
      <c r="A30" s="162" t="s">
        <v>38</v>
      </c>
      <c r="B30" s="162"/>
      <c r="C30" s="162"/>
      <c r="D30" s="162"/>
      <c r="E30" s="162"/>
      <c r="F30" s="164"/>
      <c r="G30" s="164"/>
      <c r="H30" s="164"/>
      <c r="I30" s="164" t="s">
        <v>101</v>
      </c>
      <c r="J30" s="164" t="s">
        <v>101</v>
      </c>
      <c r="K30" s="164">
        <v>9910</v>
      </c>
      <c r="L30" s="162" t="s">
        <v>143</v>
      </c>
      <c r="M30" s="167" t="s">
        <v>126</v>
      </c>
    </row>
    <row r="31" spans="1:13" x14ac:dyDescent="0.25">
      <c r="A31" s="162"/>
      <c r="B31" s="162"/>
      <c r="C31" s="162"/>
      <c r="D31" s="162"/>
      <c r="E31" s="162"/>
      <c r="F31" s="164"/>
      <c r="G31" s="164"/>
      <c r="H31" s="164"/>
      <c r="I31" s="164"/>
      <c r="J31" s="164"/>
      <c r="K31" s="164"/>
      <c r="L31" s="162"/>
      <c r="M31" s="167" t="s">
        <v>126</v>
      </c>
    </row>
    <row r="32" spans="1:13" x14ac:dyDescent="0.25">
      <c r="A32" s="162"/>
      <c r="B32" s="162"/>
      <c r="C32" s="162"/>
      <c r="D32" s="162"/>
      <c r="E32" s="162"/>
      <c r="F32" s="164"/>
      <c r="G32" s="164"/>
      <c r="H32" s="164"/>
      <c r="I32" s="164"/>
      <c r="J32" s="164"/>
      <c r="K32" s="164"/>
      <c r="L32" s="162"/>
      <c r="M32" s="167" t="s">
        <v>126</v>
      </c>
    </row>
    <row r="33" spans="1:13" x14ac:dyDescent="0.25">
      <c r="A33" s="174"/>
      <c r="B33" s="174"/>
      <c r="C33" s="174"/>
      <c r="D33" s="174"/>
      <c r="E33" s="174"/>
      <c r="F33" s="175">
        <f>SUM(F30:F32)</f>
        <v>0</v>
      </c>
      <c r="G33" s="175">
        <f>SUM(G30:G32)</f>
        <v>0</v>
      </c>
      <c r="H33" s="176"/>
      <c r="I33" s="176"/>
      <c r="J33" s="176"/>
      <c r="K33" s="176"/>
      <c r="L33" s="228" t="s">
        <v>144</v>
      </c>
      <c r="M33" s="177">
        <f>SUM(M30:M32)</f>
        <v>0</v>
      </c>
    </row>
    <row r="34" spans="1:13" x14ac:dyDescent="0.25">
      <c r="A34" s="162" t="s">
        <v>145</v>
      </c>
      <c r="B34" s="162" t="s">
        <v>101</v>
      </c>
      <c r="C34" s="162" t="s">
        <v>101</v>
      </c>
      <c r="D34" s="162" t="s">
        <v>101</v>
      </c>
      <c r="E34" s="162" t="s">
        <v>101</v>
      </c>
      <c r="F34" s="164" t="s">
        <v>101</v>
      </c>
      <c r="G34" s="164" t="s">
        <v>101</v>
      </c>
      <c r="H34" s="164" t="s">
        <v>101</v>
      </c>
      <c r="I34" s="164" t="s">
        <v>101</v>
      </c>
      <c r="J34" s="164" t="s">
        <v>101</v>
      </c>
      <c r="K34" s="164">
        <v>9911</v>
      </c>
      <c r="L34" s="162" t="s">
        <v>146</v>
      </c>
      <c r="M34" s="167" t="s">
        <v>126</v>
      </c>
    </row>
    <row r="35" spans="1:13" x14ac:dyDescent="0.25">
      <c r="A35" s="162"/>
      <c r="B35" s="162"/>
      <c r="C35" s="162"/>
      <c r="D35" s="162"/>
      <c r="E35" s="162"/>
      <c r="F35" s="164"/>
      <c r="G35" s="164"/>
      <c r="H35" s="164"/>
      <c r="I35" s="164"/>
      <c r="J35" s="164"/>
      <c r="K35" s="164"/>
      <c r="L35" s="162"/>
      <c r="M35" s="167" t="s">
        <v>126</v>
      </c>
    </row>
    <row r="36" spans="1:13" x14ac:dyDescent="0.25">
      <c r="A36" s="162"/>
      <c r="B36" s="162"/>
      <c r="C36" s="162"/>
      <c r="D36" s="162"/>
      <c r="E36" s="162"/>
      <c r="F36" s="164"/>
      <c r="G36" s="164"/>
      <c r="H36" s="164"/>
      <c r="I36" s="164"/>
      <c r="J36" s="164"/>
      <c r="K36" s="164"/>
      <c r="L36" s="162"/>
      <c r="M36" s="167" t="s">
        <v>126</v>
      </c>
    </row>
    <row r="37" spans="1:13" x14ac:dyDescent="0.25">
      <c r="A37" s="174"/>
      <c r="B37" s="174"/>
      <c r="C37" s="174"/>
      <c r="D37" s="174"/>
      <c r="E37" s="174"/>
      <c r="F37" s="175">
        <f>SUM(F34:F36)</f>
        <v>0</v>
      </c>
      <c r="G37" s="175">
        <f>SUM(G34:G36)</f>
        <v>0</v>
      </c>
      <c r="H37" s="176"/>
      <c r="I37" s="176"/>
      <c r="J37" s="176"/>
      <c r="K37" s="176"/>
      <c r="L37" s="228" t="s">
        <v>147</v>
      </c>
      <c r="M37" s="177">
        <f>SUM(M34:M36)</f>
        <v>0</v>
      </c>
    </row>
    <row r="38" spans="1:13" x14ac:dyDescent="0.25">
      <c r="A38" s="165" t="s">
        <v>36</v>
      </c>
      <c r="B38" s="165" t="s">
        <v>101</v>
      </c>
      <c r="C38" s="165" t="s">
        <v>101</v>
      </c>
      <c r="D38" s="165" t="s">
        <v>101</v>
      </c>
      <c r="E38" s="165" t="s">
        <v>101</v>
      </c>
      <c r="F38" s="166" t="s">
        <v>101</v>
      </c>
      <c r="G38" s="166" t="s">
        <v>101</v>
      </c>
      <c r="H38" s="166" t="s">
        <v>101</v>
      </c>
      <c r="I38" s="166" t="s">
        <v>101</v>
      </c>
      <c r="J38" s="166" t="s">
        <v>101</v>
      </c>
      <c r="K38" s="166">
        <v>9916</v>
      </c>
      <c r="L38" s="165" t="s">
        <v>129</v>
      </c>
      <c r="M38" s="167" t="s">
        <v>126</v>
      </c>
    </row>
    <row r="39" spans="1:13" x14ac:dyDescent="0.25">
      <c r="A39" s="230"/>
      <c r="B39" s="230"/>
      <c r="C39" s="230"/>
      <c r="D39" s="230"/>
      <c r="E39" s="230"/>
      <c r="F39" s="230"/>
      <c r="G39" s="230"/>
      <c r="H39" s="230"/>
      <c r="I39" s="230"/>
      <c r="J39" s="230"/>
      <c r="K39" s="231"/>
      <c r="L39" s="230"/>
      <c r="M39" s="167" t="s">
        <v>126</v>
      </c>
    </row>
    <row r="40" spans="1:13" x14ac:dyDescent="0.25">
      <c r="A40" s="230"/>
      <c r="B40" s="230"/>
      <c r="C40" s="230"/>
      <c r="D40" s="230"/>
      <c r="E40" s="230"/>
      <c r="F40" s="230"/>
      <c r="G40" s="230"/>
      <c r="H40" s="230"/>
      <c r="I40" s="230"/>
      <c r="J40" s="230"/>
      <c r="K40" s="231"/>
      <c r="L40" s="230"/>
      <c r="M40" s="167" t="s">
        <v>126</v>
      </c>
    </row>
    <row r="41" spans="1:13" x14ac:dyDescent="0.25">
      <c r="A41" s="168"/>
      <c r="B41" s="168"/>
      <c r="C41" s="168"/>
      <c r="D41" s="168"/>
      <c r="E41" s="168"/>
      <c r="F41" s="169">
        <f>SUM(F38:F40)</f>
        <v>0</v>
      </c>
      <c r="G41" s="169">
        <f>SUM(G38:G40)</f>
        <v>0</v>
      </c>
      <c r="H41" s="170"/>
      <c r="I41" s="170"/>
      <c r="J41" s="170"/>
      <c r="K41" s="170"/>
      <c r="L41" s="232" t="s">
        <v>148</v>
      </c>
      <c r="M41" s="171">
        <f>SUM(M38:M40)</f>
        <v>0</v>
      </c>
    </row>
    <row r="42" spans="1:13" x14ac:dyDescent="0.25">
      <c r="A42" s="230"/>
      <c r="B42" s="230"/>
      <c r="C42" s="230"/>
      <c r="D42" s="230"/>
      <c r="E42" s="230"/>
      <c r="F42" s="230"/>
      <c r="G42" s="230"/>
      <c r="H42" s="230"/>
      <c r="I42" s="230"/>
      <c r="J42" s="230"/>
      <c r="K42" s="231"/>
      <c r="L42" s="230"/>
      <c r="M42" s="233"/>
    </row>
    <row r="43" spans="1:13" x14ac:dyDescent="0.25">
      <c r="A43" s="172"/>
      <c r="B43" s="172"/>
      <c r="C43" s="172"/>
      <c r="D43" s="172"/>
      <c r="E43" s="172"/>
      <c r="F43" s="234">
        <f>SUM(F41,F37,F33,F29,F25,F21,F17,F13,F9,F5)</f>
        <v>0</v>
      </c>
      <c r="G43" s="234">
        <f>SUM(G41,G37,G33,G29,G25,G21,G17,G13,G9,G5)</f>
        <v>0</v>
      </c>
      <c r="H43" s="173"/>
      <c r="I43" s="173"/>
      <c r="J43" s="173"/>
      <c r="K43" s="173"/>
      <c r="L43" s="235" t="s">
        <v>149</v>
      </c>
      <c r="M43" s="236">
        <f>SUM(M41,M37,M33,M29,M25,M21,M17,M13,M9,M5)</f>
        <v>0</v>
      </c>
    </row>
  </sheetData>
  <sortState ref="A1:M38">
    <sortCondition ref="K2:K3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44"/>
  <sheetViews>
    <sheetView zoomScale="90" zoomScaleNormal="90" workbookViewId="0">
      <selection activeCell="A33" sqref="A33"/>
    </sheetView>
  </sheetViews>
  <sheetFormatPr defaultColWidth="8.88671875" defaultRowHeight="15" x14ac:dyDescent="0.3"/>
  <cols>
    <col min="1" max="1" width="169.21875" style="4" customWidth="1"/>
    <col min="2" max="16384" width="8.88671875" style="4"/>
  </cols>
  <sheetData>
    <row r="1" spans="1:1" ht="24.6" x14ac:dyDescent="0.3">
      <c r="A1" s="138" t="s">
        <v>150</v>
      </c>
    </row>
    <row r="2" spans="1:1" ht="21" x14ac:dyDescent="0.3">
      <c r="A2" s="139" t="s">
        <v>151</v>
      </c>
    </row>
    <row r="3" spans="1:1" ht="17.399999999999999" x14ac:dyDescent="0.3">
      <c r="A3" s="140" t="s">
        <v>152</v>
      </c>
    </row>
    <row r="5" spans="1:1" ht="30" customHeight="1" x14ac:dyDescent="0.3">
      <c r="A5" s="7" t="s">
        <v>153</v>
      </c>
    </row>
    <row r="6" spans="1:1" ht="37.950000000000003" customHeight="1" x14ac:dyDescent="0.3">
      <c r="A6" s="137" t="s">
        <v>154</v>
      </c>
    </row>
    <row r="7" spans="1:1" ht="20.399999999999999" customHeight="1" x14ac:dyDescent="0.3">
      <c r="A7" s="7"/>
    </row>
    <row r="8" spans="1:1" ht="22.2" customHeight="1" x14ac:dyDescent="0.3">
      <c r="A8" s="141" t="s">
        <v>155</v>
      </c>
    </row>
    <row r="9" spans="1:1" ht="22.2" customHeight="1" x14ac:dyDescent="0.3">
      <c r="A9" s="7" t="s">
        <v>156</v>
      </c>
    </row>
    <row r="10" spans="1:1" ht="22.2" customHeight="1" x14ac:dyDescent="0.3">
      <c r="A10" s="8" t="s">
        <v>157</v>
      </c>
    </row>
    <row r="11" spans="1:1" ht="22.2" customHeight="1" x14ac:dyDescent="0.3">
      <c r="A11" s="136" t="s">
        <v>158</v>
      </c>
    </row>
    <row r="12" spans="1:1" ht="22.2" customHeight="1" x14ac:dyDescent="0.3">
      <c r="A12" s="136" t="s">
        <v>159</v>
      </c>
    </row>
    <row r="13" spans="1:1" ht="22.2" customHeight="1" x14ac:dyDescent="0.3">
      <c r="A13" s="136" t="s">
        <v>160</v>
      </c>
    </row>
    <row r="14" spans="1:1" ht="23.4" customHeight="1" x14ac:dyDescent="0.3">
      <c r="A14" s="8" t="s">
        <v>161</v>
      </c>
    </row>
    <row r="15" spans="1:1" ht="31.2" customHeight="1" x14ac:dyDescent="0.3">
      <c r="A15" s="143" t="s">
        <v>162</v>
      </c>
    </row>
    <row r="16" spans="1:1" ht="34.200000000000003" customHeight="1" x14ac:dyDescent="0.3">
      <c r="A16" s="143" t="s">
        <v>163</v>
      </c>
    </row>
    <row r="17" spans="1:1" ht="36" customHeight="1" x14ac:dyDescent="0.3">
      <c r="A17" s="143" t="s">
        <v>164</v>
      </c>
    </row>
    <row r="18" spans="1:1" ht="28.95" customHeight="1" x14ac:dyDescent="0.3">
      <c r="A18" s="135" t="s">
        <v>165</v>
      </c>
    </row>
    <row r="19" spans="1:1" ht="28.95" customHeight="1" x14ac:dyDescent="0.3">
      <c r="A19" s="135" t="s">
        <v>166</v>
      </c>
    </row>
    <row r="20" spans="1:1" ht="28.95" customHeight="1" x14ac:dyDescent="0.3">
      <c r="A20" s="135" t="s">
        <v>167</v>
      </c>
    </row>
    <row r="21" spans="1:1" x14ac:dyDescent="0.3">
      <c r="A21" s="7"/>
    </row>
    <row r="22" spans="1:1" x14ac:dyDescent="0.3">
      <c r="A22" s="141" t="s">
        <v>168</v>
      </c>
    </row>
    <row r="23" spans="1:1" ht="17.399999999999999" customHeight="1" x14ac:dyDescent="0.3">
      <c r="A23" s="142" t="s">
        <v>169</v>
      </c>
    </row>
    <row r="24" spans="1:1" ht="17.399999999999999" customHeight="1" x14ac:dyDescent="0.3">
      <c r="A24" s="142" t="s">
        <v>170</v>
      </c>
    </row>
    <row r="25" spans="1:1" ht="17.399999999999999" customHeight="1" x14ac:dyDescent="0.3">
      <c r="A25" s="142" t="s">
        <v>171</v>
      </c>
    </row>
    <row r="26" spans="1:1" ht="17.399999999999999" customHeight="1" x14ac:dyDescent="0.3">
      <c r="A26" s="142" t="s">
        <v>172</v>
      </c>
    </row>
    <row r="27" spans="1:1" ht="17.399999999999999" customHeight="1" x14ac:dyDescent="0.3">
      <c r="A27" s="142" t="s">
        <v>173</v>
      </c>
    </row>
    <row r="28" spans="1:1" ht="17.399999999999999" customHeight="1" x14ac:dyDescent="0.3">
      <c r="A28" s="142" t="s">
        <v>174</v>
      </c>
    </row>
    <row r="29" spans="1:1" ht="17.399999999999999" customHeight="1" x14ac:dyDescent="0.3">
      <c r="A29" s="7"/>
    </row>
    <row r="30" spans="1:1" ht="17.399999999999999" customHeight="1" x14ac:dyDescent="0.3">
      <c r="A30" s="141" t="s">
        <v>175</v>
      </c>
    </row>
    <row r="31" spans="1:1" ht="24.6" customHeight="1" x14ac:dyDescent="0.3">
      <c r="A31" s="7" t="s">
        <v>176</v>
      </c>
    </row>
    <row r="32" spans="1:1" ht="24.6" customHeight="1" x14ac:dyDescent="0.3">
      <c r="A32" s="137" t="s">
        <v>177</v>
      </c>
    </row>
    <row r="33" spans="1:1" ht="24.6" customHeight="1" x14ac:dyDescent="0.3">
      <c r="A33" s="142" t="s">
        <v>178</v>
      </c>
    </row>
    <row r="34" spans="1:1" ht="24.6" customHeight="1" x14ac:dyDescent="0.3">
      <c r="A34" s="142" t="s">
        <v>179</v>
      </c>
    </row>
    <row r="35" spans="1:1" ht="24.6" customHeight="1" x14ac:dyDescent="0.3">
      <c r="A35" s="142" t="s">
        <v>180</v>
      </c>
    </row>
    <row r="36" spans="1:1" ht="24.6" customHeight="1" x14ac:dyDescent="0.3">
      <c r="A36" s="142" t="s">
        <v>181</v>
      </c>
    </row>
    <row r="37" spans="1:1" x14ac:dyDescent="0.3">
      <c r="A37" s="237" t="s">
        <v>182</v>
      </c>
    </row>
    <row r="39" spans="1:1" x14ac:dyDescent="0.3">
      <c r="A39" s="132"/>
    </row>
    <row r="40" spans="1:1" ht="15.6" x14ac:dyDescent="0.3">
      <c r="A40" s="133"/>
    </row>
    <row r="41" spans="1:1" x14ac:dyDescent="0.3">
      <c r="A41" s="131"/>
    </row>
    <row r="42" spans="1:1" x14ac:dyDescent="0.3">
      <c r="A42" s="131"/>
    </row>
    <row r="43" spans="1:1" x14ac:dyDescent="0.3">
      <c r="A43" s="131"/>
    </row>
    <row r="44" spans="1:1" x14ac:dyDescent="0.3">
      <c r="A44" s="134"/>
    </row>
  </sheetData>
  <pageMargins left="0.7" right="0.7" top="0.75" bottom="0.75" header="0.3" footer="0.3"/>
  <pageSetup scale="8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13"/>
  <sheetViews>
    <sheetView workbookViewId="0">
      <selection activeCell="B19" sqref="B19"/>
    </sheetView>
  </sheetViews>
  <sheetFormatPr defaultRowHeight="15.6" x14ac:dyDescent="0.3"/>
  <cols>
    <col min="1" max="1" width="76.6640625" customWidth="1"/>
    <col min="2" max="2" width="50.44140625" customWidth="1"/>
  </cols>
  <sheetData>
    <row r="1" spans="1:2" ht="25.8" x14ac:dyDescent="0.3">
      <c r="A1" s="315" t="s">
        <v>183</v>
      </c>
      <c r="B1" s="315"/>
    </row>
    <row r="2" spans="1:2" ht="11.4" customHeight="1" x14ac:dyDescent="0.3">
      <c r="A2" s="106"/>
      <c r="B2" s="106"/>
    </row>
    <row r="3" spans="1:2" ht="25.8" x14ac:dyDescent="0.3">
      <c r="A3" s="104" t="s">
        <v>184</v>
      </c>
      <c r="B3" s="104" t="s">
        <v>185</v>
      </c>
    </row>
    <row r="4" spans="1:2" ht="23.4" x14ac:dyDescent="0.45">
      <c r="A4" s="105" t="s">
        <v>186</v>
      </c>
      <c r="B4" s="107">
        <v>45869</v>
      </c>
    </row>
    <row r="5" spans="1:2" ht="23.4" x14ac:dyDescent="0.45">
      <c r="A5" s="105" t="s">
        <v>187</v>
      </c>
      <c r="B5" s="107">
        <v>45961</v>
      </c>
    </row>
    <row r="6" spans="1:2" ht="23.4" x14ac:dyDescent="0.45">
      <c r="A6" s="105" t="s">
        <v>188</v>
      </c>
      <c r="B6" s="107">
        <v>46053</v>
      </c>
    </row>
    <row r="7" spans="1:2" ht="23.4" x14ac:dyDescent="0.45">
      <c r="A7" s="105" t="s">
        <v>189</v>
      </c>
      <c r="B7" s="107">
        <v>46142</v>
      </c>
    </row>
    <row r="9" spans="1:2" ht="25.8" x14ac:dyDescent="0.3">
      <c r="A9" s="104" t="s">
        <v>190</v>
      </c>
      <c r="B9" s="104" t="s">
        <v>185</v>
      </c>
    </row>
    <row r="10" spans="1:2" ht="23.4" x14ac:dyDescent="0.45">
      <c r="A10" s="105" t="s">
        <v>187</v>
      </c>
      <c r="B10" s="107">
        <v>45961</v>
      </c>
    </row>
    <row r="11" spans="1:2" ht="23.4" x14ac:dyDescent="0.45">
      <c r="A11" s="105" t="s">
        <v>188</v>
      </c>
      <c r="B11" s="107">
        <v>46053</v>
      </c>
    </row>
    <row r="12" spans="1:2" ht="23.4" x14ac:dyDescent="0.45">
      <c r="A12" s="105" t="s">
        <v>189</v>
      </c>
      <c r="B12" s="107">
        <v>46142</v>
      </c>
    </row>
    <row r="13" spans="1:2" ht="23.4" x14ac:dyDescent="0.45">
      <c r="A13" s="105" t="s">
        <v>191</v>
      </c>
      <c r="B13" s="107">
        <v>46234</v>
      </c>
    </row>
  </sheetData>
  <mergeCells count="1">
    <mergeCell ref="A1:B1"/>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S39"/>
  <sheetViews>
    <sheetView workbookViewId="0">
      <selection activeCell="R10" sqref="R10"/>
    </sheetView>
  </sheetViews>
  <sheetFormatPr defaultColWidth="8.88671875" defaultRowHeight="15" x14ac:dyDescent="0.25"/>
  <cols>
    <col min="1" max="1" width="45.77734375" style="3" customWidth="1"/>
    <col min="2" max="2" width="13.33203125" style="3" customWidth="1"/>
    <col min="3" max="3" width="12.88671875" style="3" customWidth="1"/>
    <col min="4" max="4" width="11" style="3" customWidth="1"/>
    <col min="5" max="5" width="11.109375" style="3" customWidth="1"/>
    <col min="6" max="6" width="11.6640625" style="3" customWidth="1"/>
    <col min="7" max="15" width="9.6640625" style="3" customWidth="1"/>
    <col min="16" max="17" width="12.6640625" style="3" customWidth="1"/>
    <col min="18" max="18" width="10.44140625" style="3" bestFit="1" customWidth="1"/>
    <col min="19" max="19" width="11.44140625" style="3" bestFit="1" customWidth="1"/>
    <col min="20" max="16384" width="8.88671875" style="3"/>
  </cols>
  <sheetData>
    <row r="1" spans="1:19" ht="24.6" x14ac:dyDescent="0.4">
      <c r="A1" s="317" t="s">
        <v>150</v>
      </c>
      <c r="B1" s="317"/>
      <c r="C1" s="317"/>
      <c r="D1" s="317"/>
      <c r="E1" s="317"/>
      <c r="F1" s="317"/>
      <c r="G1" s="317"/>
      <c r="H1" s="317"/>
      <c r="I1" s="317"/>
      <c r="J1" s="317"/>
      <c r="K1" s="317"/>
      <c r="L1" s="317"/>
      <c r="M1" s="317"/>
      <c r="N1" s="317"/>
      <c r="O1" s="317"/>
      <c r="P1" s="317"/>
      <c r="Q1" s="317"/>
      <c r="R1" s="317"/>
      <c r="S1" s="2"/>
    </row>
    <row r="2" spans="1:19" ht="21" customHeight="1" x14ac:dyDescent="0.4">
      <c r="A2" s="318" t="s">
        <v>192</v>
      </c>
      <c r="B2" s="318"/>
      <c r="C2" s="318"/>
      <c r="D2" s="318"/>
      <c r="E2" s="318"/>
      <c r="F2" s="318"/>
      <c r="G2" s="318"/>
      <c r="H2" s="318"/>
      <c r="I2" s="318"/>
      <c r="J2" s="318"/>
      <c r="K2" s="318"/>
      <c r="L2" s="318"/>
      <c r="M2" s="318"/>
      <c r="N2" s="318"/>
      <c r="O2" s="318"/>
      <c r="P2" s="318"/>
      <c r="Q2" s="318"/>
      <c r="R2" s="318"/>
      <c r="S2" s="102" t="s">
        <v>193</v>
      </c>
    </row>
    <row r="3" spans="1:19" ht="21" customHeight="1" x14ac:dyDescent="0.3">
      <c r="A3" s="319" t="s">
        <v>194</v>
      </c>
      <c r="B3" s="319"/>
      <c r="C3" s="319"/>
      <c r="D3" s="319"/>
      <c r="E3" s="319"/>
      <c r="F3" s="319"/>
      <c r="G3" s="319"/>
      <c r="H3" s="319"/>
      <c r="I3" s="319"/>
      <c r="J3" s="319"/>
      <c r="K3" s="319"/>
      <c r="L3" s="319"/>
      <c r="M3" s="319"/>
      <c r="N3" s="319"/>
      <c r="O3" s="319"/>
      <c r="P3" s="319"/>
      <c r="Q3" s="319"/>
      <c r="R3" s="319"/>
      <c r="S3" s="37"/>
    </row>
    <row r="4" spans="1:19" ht="21" customHeight="1" x14ac:dyDescent="0.3">
      <c r="A4" s="319" t="s">
        <v>195</v>
      </c>
      <c r="B4" s="319"/>
      <c r="C4" s="319"/>
      <c r="D4" s="319"/>
      <c r="E4" s="319"/>
      <c r="F4" s="319"/>
      <c r="G4" s="319"/>
      <c r="H4" s="319"/>
      <c r="I4" s="319"/>
      <c r="J4" s="319"/>
      <c r="K4" s="319"/>
      <c r="L4" s="319"/>
      <c r="M4" s="319"/>
      <c r="N4" s="319"/>
      <c r="O4" s="319"/>
      <c r="P4" s="319"/>
      <c r="Q4" s="319"/>
      <c r="R4" s="319"/>
      <c r="S4" s="37"/>
    </row>
    <row r="5" spans="1:19" x14ac:dyDescent="0.25">
      <c r="A5" s="37"/>
      <c r="B5" s="109"/>
      <c r="C5" s="110"/>
      <c r="D5" s="110"/>
      <c r="E5" s="110"/>
      <c r="F5" s="110"/>
      <c r="G5" s="110"/>
      <c r="H5" s="110"/>
      <c r="I5" s="110"/>
      <c r="J5" s="110"/>
      <c r="K5" s="110"/>
      <c r="L5" s="110"/>
      <c r="M5" s="110"/>
      <c r="N5" s="110"/>
      <c r="O5" s="110"/>
      <c r="P5" s="110"/>
      <c r="Q5" s="110"/>
      <c r="R5" s="110"/>
    </row>
    <row r="6" spans="1:19" x14ac:dyDescent="0.25">
      <c r="A6" s="37" t="s">
        <v>196</v>
      </c>
      <c r="B6" s="111"/>
      <c r="C6" s="110"/>
      <c r="D6" s="110"/>
      <c r="E6" s="110"/>
      <c r="F6" s="110"/>
      <c r="G6" s="110"/>
      <c r="H6" s="110"/>
      <c r="I6" s="110"/>
      <c r="J6" s="110"/>
      <c r="K6" s="110"/>
      <c r="L6" s="110"/>
      <c r="M6" s="110"/>
      <c r="N6" s="110"/>
      <c r="O6" s="110"/>
      <c r="P6" s="110"/>
      <c r="Q6" s="110"/>
      <c r="R6" s="110"/>
    </row>
    <row r="7" spans="1:19" x14ac:dyDescent="0.25">
      <c r="A7" s="110"/>
      <c r="B7" s="110"/>
      <c r="C7" s="112"/>
      <c r="D7" s="110"/>
      <c r="E7" s="110"/>
      <c r="F7" s="110"/>
      <c r="G7" s="110"/>
      <c r="H7" s="110"/>
      <c r="I7" s="110"/>
      <c r="J7" s="110"/>
      <c r="K7" s="110"/>
      <c r="L7" s="110"/>
      <c r="M7" s="110"/>
      <c r="N7" s="110"/>
      <c r="O7" s="110"/>
      <c r="P7" s="110"/>
      <c r="Q7" s="110"/>
      <c r="R7" s="110"/>
    </row>
    <row r="8" spans="1:19" ht="27.6" x14ac:dyDescent="0.25">
      <c r="A8" s="50" t="s">
        <v>197</v>
      </c>
      <c r="B8" s="50" t="s">
        <v>198</v>
      </c>
      <c r="C8" s="50" t="s">
        <v>199</v>
      </c>
      <c r="D8" s="50" t="s">
        <v>200</v>
      </c>
      <c r="E8" s="50" t="s">
        <v>201</v>
      </c>
      <c r="F8" s="50" t="s">
        <v>202</v>
      </c>
      <c r="G8" s="50" t="s">
        <v>203</v>
      </c>
      <c r="H8" s="50" t="s">
        <v>204</v>
      </c>
      <c r="I8" s="50" t="s">
        <v>205</v>
      </c>
      <c r="J8" s="50" t="s">
        <v>206</v>
      </c>
      <c r="K8" s="50" t="s">
        <v>207</v>
      </c>
      <c r="L8" s="50" t="s">
        <v>208</v>
      </c>
      <c r="M8" s="50" t="s">
        <v>209</v>
      </c>
      <c r="N8" s="50" t="s">
        <v>210</v>
      </c>
      <c r="O8" s="50" t="s">
        <v>211</v>
      </c>
      <c r="P8" s="50" t="s">
        <v>212</v>
      </c>
      <c r="Q8" s="50" t="s">
        <v>213</v>
      </c>
      <c r="R8" s="50" t="s">
        <v>214</v>
      </c>
    </row>
    <row r="9" spans="1:19" x14ac:dyDescent="0.25">
      <c r="A9" s="113" t="s">
        <v>215</v>
      </c>
      <c r="B9" s="114"/>
      <c r="C9" s="114"/>
      <c r="D9" s="115"/>
      <c r="E9" s="115"/>
      <c r="F9" s="115"/>
      <c r="G9" s="114"/>
      <c r="H9" s="114"/>
      <c r="I9" s="114"/>
      <c r="J9" s="114"/>
      <c r="K9" s="114"/>
      <c r="L9" s="114"/>
      <c r="M9" s="114"/>
      <c r="N9" s="114"/>
      <c r="O9" s="114"/>
      <c r="P9" s="121">
        <f>SUM(D9:O9)</f>
        <v>0</v>
      </c>
      <c r="Q9" s="116">
        <f>C9-P9</f>
        <v>0</v>
      </c>
      <c r="R9" s="117">
        <f>IFERROR(P9/C9,0)</f>
        <v>0</v>
      </c>
    </row>
    <row r="10" spans="1:19" x14ac:dyDescent="0.25">
      <c r="A10" s="113"/>
      <c r="B10" s="114"/>
      <c r="C10" s="114"/>
      <c r="D10" s="114"/>
      <c r="E10" s="114"/>
      <c r="F10" s="114"/>
      <c r="G10" s="114"/>
      <c r="H10" s="114"/>
      <c r="I10" s="114"/>
      <c r="J10" s="114"/>
      <c r="K10" s="114"/>
      <c r="L10" s="114"/>
      <c r="M10" s="114"/>
      <c r="N10" s="114"/>
      <c r="O10" s="114"/>
      <c r="P10" s="85"/>
      <c r="Q10" s="116"/>
      <c r="R10" s="117"/>
    </row>
    <row r="11" spans="1:19" ht="15.6" customHeight="1" x14ac:dyDescent="0.25">
      <c r="A11" s="192" t="s">
        <v>216</v>
      </c>
      <c r="B11" s="114"/>
      <c r="C11" s="114"/>
      <c r="D11" s="114"/>
      <c r="E11" s="114"/>
      <c r="F11" s="114"/>
      <c r="G11" s="114"/>
      <c r="H11" s="114"/>
      <c r="I11" s="114"/>
      <c r="J11" s="114"/>
      <c r="K11" s="114"/>
      <c r="L11" s="114"/>
      <c r="M11" s="114"/>
      <c r="N11" s="114"/>
      <c r="O11" s="114"/>
      <c r="P11" s="114"/>
      <c r="Q11" s="114"/>
      <c r="R11" s="118"/>
    </row>
    <row r="12" spans="1:19" x14ac:dyDescent="0.25">
      <c r="A12" s="119" t="s">
        <v>217</v>
      </c>
      <c r="B12" s="120"/>
      <c r="C12" s="120"/>
      <c r="D12" s="115"/>
      <c r="E12" s="115"/>
      <c r="F12" s="115"/>
      <c r="G12" s="114"/>
      <c r="H12" s="114"/>
      <c r="I12" s="114"/>
      <c r="J12" s="114"/>
      <c r="K12" s="114"/>
      <c r="L12" s="114"/>
      <c r="M12" s="114"/>
      <c r="N12" s="114"/>
      <c r="O12" s="114"/>
      <c r="P12" s="121">
        <f>SUM(D12:O12)</f>
        <v>0</v>
      </c>
      <c r="Q12" s="116">
        <f>C12-P12</f>
        <v>0</v>
      </c>
      <c r="R12" s="117">
        <f t="shared" ref="R12:R16" si="0">IFERROR(P12/C12,0)</f>
        <v>0</v>
      </c>
    </row>
    <row r="13" spans="1:19" x14ac:dyDescent="0.25">
      <c r="A13" s="119" t="s">
        <v>218</v>
      </c>
      <c r="B13" s="120"/>
      <c r="C13" s="120"/>
      <c r="D13" s="115"/>
      <c r="E13" s="115"/>
      <c r="F13" s="115"/>
      <c r="G13" s="114"/>
      <c r="H13" s="114"/>
      <c r="I13" s="114"/>
      <c r="J13" s="114"/>
      <c r="K13" s="114"/>
      <c r="L13" s="114"/>
      <c r="M13" s="114"/>
      <c r="N13" s="114"/>
      <c r="O13" s="114"/>
      <c r="P13" s="121">
        <f t="shared" ref="P13:P16" si="1">SUM(D13:O13)</f>
        <v>0</v>
      </c>
      <c r="Q13" s="116">
        <f t="shared" ref="Q13:Q16" si="2">C13-P13</f>
        <v>0</v>
      </c>
      <c r="R13" s="117">
        <f t="shared" si="0"/>
        <v>0</v>
      </c>
    </row>
    <row r="14" spans="1:19" x14ac:dyDescent="0.25">
      <c r="A14" s="119" t="s">
        <v>219</v>
      </c>
      <c r="B14" s="120"/>
      <c r="C14" s="120"/>
      <c r="D14" s="115"/>
      <c r="E14" s="115"/>
      <c r="F14" s="115"/>
      <c r="G14" s="114"/>
      <c r="H14" s="114"/>
      <c r="I14" s="114"/>
      <c r="J14" s="114"/>
      <c r="K14" s="114"/>
      <c r="L14" s="114"/>
      <c r="M14" s="114"/>
      <c r="N14" s="114"/>
      <c r="O14" s="114"/>
      <c r="P14" s="121">
        <f t="shared" si="1"/>
        <v>0</v>
      </c>
      <c r="Q14" s="116">
        <f t="shared" si="2"/>
        <v>0</v>
      </c>
      <c r="R14" s="117">
        <f t="shared" si="0"/>
        <v>0</v>
      </c>
    </row>
    <row r="15" spans="1:19" x14ac:dyDescent="0.25">
      <c r="A15" s="119" t="s">
        <v>220</v>
      </c>
      <c r="B15" s="120"/>
      <c r="C15" s="120"/>
      <c r="D15" s="115"/>
      <c r="E15" s="115"/>
      <c r="F15" s="115"/>
      <c r="G15" s="114"/>
      <c r="H15" s="114"/>
      <c r="I15" s="114"/>
      <c r="J15" s="114"/>
      <c r="K15" s="114"/>
      <c r="L15" s="114"/>
      <c r="M15" s="114"/>
      <c r="N15" s="114"/>
      <c r="O15" s="114"/>
      <c r="P15" s="121">
        <f t="shared" si="1"/>
        <v>0</v>
      </c>
      <c r="Q15" s="116">
        <f t="shared" si="2"/>
        <v>0</v>
      </c>
      <c r="R15" s="117">
        <f t="shared" si="0"/>
        <v>0</v>
      </c>
    </row>
    <row r="16" spans="1:19" x14ac:dyDescent="0.25">
      <c r="A16" s="122" t="s">
        <v>30</v>
      </c>
      <c r="B16" s="120"/>
      <c r="C16" s="120"/>
      <c r="D16" s="115"/>
      <c r="E16" s="115"/>
      <c r="F16" s="115"/>
      <c r="G16" s="114"/>
      <c r="H16" s="114"/>
      <c r="I16" s="114"/>
      <c r="J16" s="114"/>
      <c r="K16" s="114"/>
      <c r="L16" s="114"/>
      <c r="M16" s="114"/>
      <c r="N16" s="114"/>
      <c r="O16" s="114"/>
      <c r="P16" s="121">
        <f t="shared" si="1"/>
        <v>0</v>
      </c>
      <c r="Q16" s="116">
        <f t="shared" si="2"/>
        <v>0</v>
      </c>
      <c r="R16" s="117">
        <f t="shared" si="0"/>
        <v>0</v>
      </c>
    </row>
    <row r="17" spans="1:18" x14ac:dyDescent="0.25">
      <c r="A17" s="122" t="s">
        <v>136</v>
      </c>
      <c r="B17" s="120"/>
      <c r="C17" s="120"/>
      <c r="D17" s="115"/>
      <c r="E17" s="115"/>
      <c r="F17" s="115"/>
      <c r="G17" s="114"/>
      <c r="H17" s="114"/>
      <c r="I17" s="114"/>
      <c r="J17" s="114"/>
      <c r="K17" s="114"/>
      <c r="L17" s="114"/>
      <c r="M17" s="114"/>
      <c r="N17" s="114"/>
      <c r="O17" s="114"/>
      <c r="P17" s="121">
        <f t="shared" ref="P17:P25" si="3">SUM(D17:O17)</f>
        <v>0</v>
      </c>
      <c r="Q17" s="116">
        <f t="shared" ref="Q17:Q25" si="4">C17-P17</f>
        <v>0</v>
      </c>
      <c r="R17" s="117">
        <f t="shared" ref="R17:R26" si="5">IFERROR(P17/C17,0)</f>
        <v>0</v>
      </c>
    </row>
    <row r="18" spans="1:18" x14ac:dyDescent="0.25">
      <c r="A18" s="122" t="s">
        <v>32</v>
      </c>
      <c r="B18" s="120"/>
      <c r="C18" s="120"/>
      <c r="D18" s="115"/>
      <c r="E18" s="115"/>
      <c r="F18" s="115"/>
      <c r="G18" s="114"/>
      <c r="H18" s="114"/>
      <c r="I18" s="114"/>
      <c r="J18" s="114"/>
      <c r="K18" s="114"/>
      <c r="L18" s="114"/>
      <c r="M18" s="114"/>
      <c r="N18" s="114"/>
      <c r="O18" s="114"/>
      <c r="P18" s="121">
        <f t="shared" si="3"/>
        <v>0</v>
      </c>
      <c r="Q18" s="116">
        <f t="shared" si="4"/>
        <v>0</v>
      </c>
      <c r="R18" s="117">
        <f t="shared" si="5"/>
        <v>0</v>
      </c>
    </row>
    <row r="19" spans="1:18" x14ac:dyDescent="0.25">
      <c r="A19" s="122" t="s">
        <v>141</v>
      </c>
      <c r="B19" s="120"/>
      <c r="C19" s="120"/>
      <c r="D19" s="115"/>
      <c r="E19" s="115"/>
      <c r="F19" s="115"/>
      <c r="G19" s="114"/>
      <c r="H19" s="114"/>
      <c r="I19" s="114"/>
      <c r="J19" s="114"/>
      <c r="K19" s="114"/>
      <c r="L19" s="114"/>
      <c r="M19" s="114"/>
      <c r="N19" s="114"/>
      <c r="O19" s="114"/>
      <c r="P19" s="121">
        <f t="shared" si="3"/>
        <v>0</v>
      </c>
      <c r="Q19" s="116">
        <f t="shared" si="4"/>
        <v>0</v>
      </c>
      <c r="R19" s="117">
        <f t="shared" si="5"/>
        <v>0</v>
      </c>
    </row>
    <row r="20" spans="1:18" x14ac:dyDescent="0.25">
      <c r="A20" s="122" t="s">
        <v>221</v>
      </c>
      <c r="B20" s="120"/>
      <c r="C20" s="120"/>
      <c r="D20" s="115"/>
      <c r="E20" s="115"/>
      <c r="F20" s="115"/>
      <c r="G20" s="114"/>
      <c r="H20" s="114"/>
      <c r="I20" s="114"/>
      <c r="J20" s="114"/>
      <c r="K20" s="114"/>
      <c r="L20" s="114"/>
      <c r="M20" s="114"/>
      <c r="N20" s="114"/>
      <c r="O20" s="114"/>
      <c r="P20" s="121">
        <f t="shared" si="3"/>
        <v>0</v>
      </c>
      <c r="Q20" s="116">
        <f t="shared" si="4"/>
        <v>0</v>
      </c>
      <c r="R20" s="117">
        <f t="shared" si="5"/>
        <v>0</v>
      </c>
    </row>
    <row r="21" spans="1:18" x14ac:dyDescent="0.25">
      <c r="A21" s="122" t="s">
        <v>36</v>
      </c>
      <c r="B21" s="120"/>
      <c r="C21" s="120"/>
      <c r="D21" s="115"/>
      <c r="E21" s="115"/>
      <c r="F21" s="115"/>
      <c r="G21" s="114"/>
      <c r="H21" s="114"/>
      <c r="I21" s="114"/>
      <c r="J21" s="114"/>
      <c r="K21" s="114"/>
      <c r="L21" s="114"/>
      <c r="M21" s="114"/>
      <c r="N21" s="114"/>
      <c r="O21" s="114"/>
      <c r="P21" s="121">
        <f t="shared" si="3"/>
        <v>0</v>
      </c>
      <c r="Q21" s="116">
        <f t="shared" si="4"/>
        <v>0</v>
      </c>
      <c r="R21" s="117">
        <f t="shared" si="5"/>
        <v>0</v>
      </c>
    </row>
    <row r="22" spans="1:18" x14ac:dyDescent="0.25">
      <c r="A22" s="122" t="s">
        <v>222</v>
      </c>
      <c r="B22" s="120"/>
      <c r="C22" s="120"/>
      <c r="D22" s="115"/>
      <c r="E22" s="115"/>
      <c r="F22" s="115"/>
      <c r="G22" s="114"/>
      <c r="H22" s="114"/>
      <c r="I22" s="114"/>
      <c r="J22" s="114"/>
      <c r="K22" s="114"/>
      <c r="L22" s="114"/>
      <c r="M22" s="114"/>
      <c r="N22" s="114"/>
      <c r="O22" s="114"/>
      <c r="P22" s="121">
        <f t="shared" si="3"/>
        <v>0</v>
      </c>
      <c r="Q22" s="116">
        <f t="shared" si="4"/>
        <v>0</v>
      </c>
      <c r="R22" s="117">
        <f t="shared" si="5"/>
        <v>0</v>
      </c>
    </row>
    <row r="23" spans="1:18" x14ac:dyDescent="0.25">
      <c r="A23" s="122" t="s">
        <v>223</v>
      </c>
      <c r="B23" s="120"/>
      <c r="C23" s="120"/>
      <c r="D23" s="115"/>
      <c r="E23" s="115"/>
      <c r="F23" s="115"/>
      <c r="G23" s="114"/>
      <c r="H23" s="114"/>
      <c r="I23" s="114"/>
      <c r="J23" s="114"/>
      <c r="K23" s="114"/>
      <c r="L23" s="114"/>
      <c r="M23" s="114"/>
      <c r="N23" s="114"/>
      <c r="O23" s="114"/>
      <c r="P23" s="121">
        <f t="shared" si="3"/>
        <v>0</v>
      </c>
      <c r="Q23" s="116">
        <f t="shared" si="4"/>
        <v>0</v>
      </c>
      <c r="R23" s="117">
        <f t="shared" si="5"/>
        <v>0</v>
      </c>
    </row>
    <row r="24" spans="1:18" x14ac:dyDescent="0.25">
      <c r="A24" s="122" t="s">
        <v>224</v>
      </c>
      <c r="B24" s="120"/>
      <c r="C24" s="120"/>
      <c r="D24" s="115"/>
      <c r="E24" s="115"/>
      <c r="F24" s="115"/>
      <c r="G24" s="114"/>
      <c r="H24" s="114"/>
      <c r="I24" s="114"/>
      <c r="J24" s="114"/>
      <c r="K24" s="114"/>
      <c r="L24" s="114"/>
      <c r="M24" s="114"/>
      <c r="N24" s="114"/>
      <c r="O24" s="114"/>
      <c r="P24" s="121">
        <f t="shared" si="3"/>
        <v>0</v>
      </c>
      <c r="Q24" s="116">
        <f t="shared" si="4"/>
        <v>0</v>
      </c>
      <c r="R24" s="117">
        <f t="shared" si="5"/>
        <v>0</v>
      </c>
    </row>
    <row r="25" spans="1:18" x14ac:dyDescent="0.25">
      <c r="A25" s="122" t="s">
        <v>225</v>
      </c>
      <c r="B25" s="120"/>
      <c r="C25" s="120"/>
      <c r="D25" s="115"/>
      <c r="E25" s="115"/>
      <c r="F25" s="115"/>
      <c r="G25" s="114"/>
      <c r="H25" s="114"/>
      <c r="I25" s="114"/>
      <c r="J25" s="114"/>
      <c r="K25" s="114"/>
      <c r="L25" s="114"/>
      <c r="M25" s="114"/>
      <c r="N25" s="114"/>
      <c r="O25" s="114"/>
      <c r="P25" s="121">
        <f t="shared" si="3"/>
        <v>0</v>
      </c>
      <c r="Q25" s="116">
        <f t="shared" si="4"/>
        <v>0</v>
      </c>
      <c r="R25" s="117">
        <f t="shared" si="5"/>
        <v>0</v>
      </c>
    </row>
    <row r="26" spans="1:18" x14ac:dyDescent="0.25">
      <c r="A26" s="54" t="s">
        <v>226</v>
      </c>
      <c r="B26" s="55">
        <f>SUM(B12:B25)</f>
        <v>0</v>
      </c>
      <c r="C26" s="55">
        <f>SUM(C12:C25)</f>
        <v>0</v>
      </c>
      <c r="D26" s="55">
        <f t="shared" ref="D26:Q26" si="6">SUM(D12:D25)</f>
        <v>0</v>
      </c>
      <c r="E26" s="55">
        <f t="shared" si="6"/>
        <v>0</v>
      </c>
      <c r="F26" s="55">
        <f t="shared" si="6"/>
        <v>0</v>
      </c>
      <c r="G26" s="55">
        <f t="shared" si="6"/>
        <v>0</v>
      </c>
      <c r="H26" s="55">
        <f t="shared" si="6"/>
        <v>0</v>
      </c>
      <c r="I26" s="55">
        <f t="shared" si="6"/>
        <v>0</v>
      </c>
      <c r="J26" s="55">
        <f t="shared" si="6"/>
        <v>0</v>
      </c>
      <c r="K26" s="55">
        <f t="shared" si="6"/>
        <v>0</v>
      </c>
      <c r="L26" s="55">
        <f t="shared" si="6"/>
        <v>0</v>
      </c>
      <c r="M26" s="55">
        <f t="shared" si="6"/>
        <v>0</v>
      </c>
      <c r="N26" s="55">
        <f t="shared" si="6"/>
        <v>0</v>
      </c>
      <c r="O26" s="55">
        <f t="shared" si="6"/>
        <v>0</v>
      </c>
      <c r="P26" s="103">
        <f>SUM(P12:P25)</f>
        <v>0</v>
      </c>
      <c r="Q26" s="55">
        <f t="shared" si="6"/>
        <v>0</v>
      </c>
      <c r="R26" s="108">
        <f t="shared" si="5"/>
        <v>0</v>
      </c>
    </row>
    <row r="27" spans="1:18" x14ac:dyDescent="0.25">
      <c r="A27" s="110"/>
      <c r="B27" s="110"/>
      <c r="C27" s="110"/>
      <c r="D27" s="110"/>
      <c r="E27" s="110"/>
      <c r="F27" s="110"/>
      <c r="G27" s="123"/>
      <c r="H27" s="110"/>
      <c r="I27" s="110"/>
      <c r="J27" s="110"/>
      <c r="K27" s="110"/>
      <c r="L27" s="110"/>
      <c r="M27" s="110"/>
      <c r="N27" s="110"/>
      <c r="O27" s="110"/>
      <c r="P27" s="110"/>
      <c r="Q27" s="110"/>
      <c r="R27" s="110"/>
    </row>
    <row r="28" spans="1:18" x14ac:dyDescent="0.25">
      <c r="A28" s="37" t="s">
        <v>227</v>
      </c>
      <c r="B28" s="110"/>
      <c r="C28" s="124"/>
      <c r="D28" s="125">
        <f t="shared" ref="D28:P28" si="7">D9-D26</f>
        <v>0</v>
      </c>
      <c r="E28" s="125">
        <f t="shared" si="7"/>
        <v>0</v>
      </c>
      <c r="F28" s="125">
        <f t="shared" si="7"/>
        <v>0</v>
      </c>
      <c r="G28" s="125">
        <f t="shared" si="7"/>
        <v>0</v>
      </c>
      <c r="H28" s="125">
        <f t="shared" si="7"/>
        <v>0</v>
      </c>
      <c r="I28" s="125">
        <f t="shared" si="7"/>
        <v>0</v>
      </c>
      <c r="J28" s="125">
        <f t="shared" si="7"/>
        <v>0</v>
      </c>
      <c r="K28" s="125">
        <f t="shared" si="7"/>
        <v>0</v>
      </c>
      <c r="L28" s="125">
        <f t="shared" si="7"/>
        <v>0</v>
      </c>
      <c r="M28" s="125">
        <f t="shared" si="7"/>
        <v>0</v>
      </c>
      <c r="N28" s="125">
        <f t="shared" si="7"/>
        <v>0</v>
      </c>
      <c r="O28" s="125">
        <f t="shared" si="7"/>
        <v>0</v>
      </c>
      <c r="P28" s="123">
        <f t="shared" si="7"/>
        <v>0</v>
      </c>
      <c r="Q28" s="185">
        <f>P9-P26</f>
        <v>0</v>
      </c>
      <c r="R28" s="9"/>
    </row>
    <row r="29" spans="1:18" x14ac:dyDescent="0.25">
      <c r="A29" s="37"/>
      <c r="B29" s="110"/>
      <c r="C29" s="124"/>
      <c r="D29" s="123"/>
      <c r="E29" s="123"/>
      <c r="F29" s="123"/>
      <c r="G29" s="123"/>
      <c r="H29" s="123"/>
      <c r="I29" s="123"/>
      <c r="J29" s="123"/>
      <c r="K29" s="123"/>
      <c r="L29" s="123"/>
      <c r="M29" s="123"/>
      <c r="N29" s="123"/>
      <c r="O29" s="123"/>
      <c r="P29" s="126"/>
      <c r="Q29" s="98" t="s">
        <v>228</v>
      </c>
      <c r="R29" s="98"/>
    </row>
    <row r="30" spans="1:18" x14ac:dyDescent="0.25">
      <c r="A30" s="110"/>
      <c r="B30" s="110"/>
      <c r="C30" s="110"/>
      <c r="D30" s="110"/>
      <c r="E30" s="110"/>
      <c r="F30" s="110"/>
      <c r="G30" s="110"/>
      <c r="H30" s="110"/>
      <c r="I30" s="110"/>
      <c r="J30" s="110"/>
      <c r="K30" s="110"/>
      <c r="L30" s="110"/>
      <c r="M30" s="110"/>
      <c r="N30" s="110"/>
      <c r="O30" s="110"/>
      <c r="P30" s="110"/>
      <c r="Q30" s="110"/>
      <c r="R30" s="110"/>
    </row>
    <row r="31" spans="1:18" ht="15" customHeight="1" x14ac:dyDescent="0.25">
      <c r="A31" s="320" t="s">
        <v>229</v>
      </c>
      <c r="B31" s="320"/>
      <c r="C31" s="320"/>
      <c r="D31" s="320"/>
      <c r="E31" s="320"/>
      <c r="F31" s="320"/>
      <c r="G31" s="320"/>
      <c r="H31" s="320"/>
      <c r="I31" s="320"/>
      <c r="J31" s="320"/>
      <c r="K31" s="320"/>
      <c r="L31" s="320"/>
      <c r="M31" s="320"/>
      <c r="N31" s="320"/>
      <c r="O31" s="320"/>
      <c r="P31" s="320"/>
      <c r="Q31" s="320"/>
      <c r="R31" s="320"/>
    </row>
    <row r="32" spans="1:18" x14ac:dyDescent="0.25">
      <c r="A32" s="320"/>
      <c r="B32" s="320"/>
      <c r="C32" s="320"/>
      <c r="D32" s="320"/>
      <c r="E32" s="320"/>
      <c r="F32" s="320"/>
      <c r="G32" s="320"/>
      <c r="H32" s="320"/>
      <c r="I32" s="320"/>
      <c r="J32" s="320"/>
      <c r="K32" s="320"/>
      <c r="L32" s="320"/>
      <c r="M32" s="320"/>
      <c r="N32" s="320"/>
      <c r="O32" s="320"/>
      <c r="P32" s="320"/>
      <c r="Q32" s="320"/>
      <c r="R32" s="320"/>
    </row>
    <row r="33" spans="1:18" x14ac:dyDescent="0.25">
      <c r="A33" s="127"/>
      <c r="B33" s="127"/>
      <c r="C33" s="127"/>
      <c r="D33" s="127"/>
      <c r="E33" s="127"/>
      <c r="F33" s="127"/>
      <c r="G33" s="127"/>
      <c r="H33" s="127"/>
      <c r="I33" s="127"/>
      <c r="J33" s="127"/>
      <c r="K33" s="127"/>
      <c r="L33" s="127"/>
      <c r="M33" s="127"/>
      <c r="N33" s="127"/>
      <c r="O33" s="127"/>
      <c r="P33" s="127"/>
      <c r="Q33" s="127"/>
      <c r="R33" s="127"/>
    </row>
    <row r="34" spans="1:18" x14ac:dyDescent="0.25">
      <c r="A34" s="127"/>
      <c r="B34" s="127"/>
      <c r="C34" s="127"/>
      <c r="D34" s="127"/>
      <c r="E34" s="127"/>
      <c r="F34" s="127"/>
      <c r="G34" s="127"/>
      <c r="H34" s="127"/>
      <c r="I34" s="127"/>
      <c r="J34" s="127"/>
      <c r="K34" s="127"/>
      <c r="L34" s="127"/>
      <c r="M34" s="127"/>
      <c r="N34" s="127"/>
      <c r="O34" s="127"/>
      <c r="P34" s="127"/>
      <c r="Q34" s="127"/>
      <c r="R34" s="127"/>
    </row>
    <row r="35" spans="1:18" x14ac:dyDescent="0.25">
      <c r="A35" s="128"/>
      <c r="B35" s="128"/>
      <c r="C35" s="128"/>
      <c r="D35" s="128"/>
      <c r="E35" s="128"/>
      <c r="F35" s="110"/>
      <c r="G35" s="129"/>
      <c r="H35" s="129"/>
      <c r="I35" s="129"/>
      <c r="J35" s="129"/>
      <c r="K35" s="128"/>
      <c r="L35" s="110"/>
      <c r="M35" s="130"/>
      <c r="N35" s="128"/>
      <c r="O35" s="110"/>
      <c r="P35" s="110"/>
      <c r="Q35" s="110"/>
      <c r="R35" s="110"/>
    </row>
    <row r="36" spans="1:18" x14ac:dyDescent="0.25">
      <c r="A36" s="110" t="s">
        <v>230</v>
      </c>
      <c r="B36" s="110"/>
      <c r="C36" s="110"/>
      <c r="D36" s="110"/>
      <c r="E36" s="110"/>
      <c r="F36" s="110"/>
      <c r="G36" s="110" t="s">
        <v>231</v>
      </c>
      <c r="H36" s="110"/>
      <c r="I36" s="110"/>
      <c r="J36" s="110"/>
      <c r="K36" s="110"/>
      <c r="L36" s="110"/>
      <c r="M36" s="110" t="s">
        <v>53</v>
      </c>
      <c r="N36" s="110"/>
      <c r="O36" s="110"/>
      <c r="P36" s="110"/>
      <c r="Q36" s="110"/>
      <c r="R36" s="110"/>
    </row>
    <row r="37" spans="1:18" x14ac:dyDescent="0.25">
      <c r="A37" s="110"/>
      <c r="B37" s="110"/>
      <c r="C37" s="110"/>
      <c r="D37" s="110"/>
      <c r="E37" s="110"/>
      <c r="F37" s="110"/>
      <c r="G37" s="110"/>
      <c r="H37" s="110"/>
      <c r="I37" s="110"/>
      <c r="J37" s="110"/>
      <c r="K37" s="110"/>
      <c r="L37" s="110"/>
      <c r="M37" s="110"/>
      <c r="N37" s="110"/>
      <c r="O37" s="110"/>
      <c r="P37" s="110"/>
      <c r="Q37" s="110"/>
      <c r="R37" s="110"/>
    </row>
    <row r="38" spans="1:18" x14ac:dyDescent="0.25">
      <c r="A38" s="316" t="s">
        <v>232</v>
      </c>
      <c r="B38" s="316"/>
      <c r="C38" s="316"/>
      <c r="D38" s="316"/>
      <c r="E38" s="316"/>
      <c r="F38" s="316"/>
      <c r="G38" s="316"/>
      <c r="H38" s="316"/>
      <c r="I38" s="316"/>
      <c r="J38" s="316"/>
      <c r="K38" s="316"/>
      <c r="L38" s="316"/>
      <c r="M38" s="316"/>
      <c r="N38" s="316"/>
      <c r="O38" s="37"/>
      <c r="P38" s="37" t="s">
        <v>54</v>
      </c>
      <c r="Q38" s="37"/>
      <c r="R38" s="37"/>
    </row>
    <row r="39" spans="1:18" x14ac:dyDescent="0.25">
      <c r="A39" s="9"/>
      <c r="B39" s="9"/>
      <c r="C39" s="9"/>
      <c r="D39" s="9"/>
      <c r="E39" s="9"/>
      <c r="F39" s="9"/>
      <c r="G39" s="9"/>
      <c r="H39" s="9"/>
      <c r="I39" s="9"/>
      <c r="J39" s="9"/>
      <c r="K39" s="9"/>
      <c r="L39" s="9"/>
      <c r="M39" s="9"/>
      <c r="N39" s="9"/>
      <c r="O39" s="9"/>
      <c r="P39" s="9"/>
      <c r="Q39" s="9"/>
      <c r="R39" s="9"/>
    </row>
  </sheetData>
  <mergeCells count="6">
    <mergeCell ref="A38:N38"/>
    <mergeCell ref="A1:R1"/>
    <mergeCell ref="A2:R2"/>
    <mergeCell ref="A3:R3"/>
    <mergeCell ref="A4:R4"/>
    <mergeCell ref="A31:R32"/>
  </mergeCells>
  <pageMargins left="0.7" right="0.7" top="0.75" bottom="0.75" header="0.3" footer="0.3"/>
  <pageSetup scale="55" orientation="landscape"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R37"/>
  <sheetViews>
    <sheetView workbookViewId="0">
      <selection activeCell="N2" sqref="N2"/>
    </sheetView>
  </sheetViews>
  <sheetFormatPr defaultColWidth="4.6640625" defaultRowHeight="15" x14ac:dyDescent="0.25"/>
  <cols>
    <col min="1" max="1" width="31" style="3" customWidth="1"/>
    <col min="2" max="2" width="26" style="3" customWidth="1"/>
    <col min="3" max="4" width="13.88671875" style="3" customWidth="1"/>
    <col min="5" max="6" width="10" style="3" customWidth="1"/>
    <col min="7" max="7" width="21.44140625" style="3" customWidth="1"/>
    <col min="8" max="8" width="41.88671875" style="3" customWidth="1"/>
    <col min="9" max="13" width="11.109375" style="3" customWidth="1"/>
    <col min="14" max="16384" width="4.6640625" style="3"/>
  </cols>
  <sheetData>
    <row r="1" spans="1:18" ht="24.6" x14ac:dyDescent="0.4">
      <c r="A1" s="317" t="s">
        <v>150</v>
      </c>
      <c r="B1" s="317"/>
      <c r="C1" s="317"/>
      <c r="D1" s="317"/>
      <c r="E1" s="317"/>
      <c r="F1" s="317"/>
      <c r="G1" s="317"/>
      <c r="H1" s="317"/>
      <c r="I1" s="317"/>
      <c r="J1" s="317"/>
      <c r="K1" s="317"/>
      <c r="L1" s="317"/>
      <c r="M1" s="317"/>
      <c r="N1" s="2"/>
      <c r="O1" s="2"/>
      <c r="P1" s="2"/>
      <c r="Q1" s="2"/>
    </row>
    <row r="2" spans="1:18" ht="25.95" customHeight="1" x14ac:dyDescent="0.4">
      <c r="A2" s="324" t="s">
        <v>192</v>
      </c>
      <c r="B2" s="324"/>
      <c r="C2" s="324"/>
      <c r="D2" s="324"/>
      <c r="E2" s="324"/>
      <c r="F2" s="324"/>
      <c r="G2" s="324"/>
      <c r="H2" s="324"/>
      <c r="I2" s="324"/>
      <c r="J2" s="324"/>
      <c r="K2" s="324"/>
      <c r="L2" s="324"/>
      <c r="M2" s="324"/>
      <c r="N2" s="102" t="s">
        <v>193</v>
      </c>
      <c r="O2" s="67"/>
      <c r="P2" s="67"/>
      <c r="Q2" s="67"/>
    </row>
    <row r="3" spans="1:18" ht="25.95" customHeight="1" x14ac:dyDescent="0.3">
      <c r="A3" s="319" t="s">
        <v>194</v>
      </c>
      <c r="B3" s="319"/>
      <c r="C3" s="319"/>
      <c r="D3" s="319"/>
      <c r="E3" s="319"/>
      <c r="F3" s="319"/>
      <c r="G3" s="319"/>
      <c r="H3" s="319"/>
      <c r="I3" s="319"/>
      <c r="J3" s="319"/>
      <c r="K3" s="319"/>
      <c r="L3" s="319"/>
      <c r="M3" s="319"/>
      <c r="N3" s="193"/>
      <c r="O3" s="193"/>
      <c r="P3" s="193"/>
      <c r="Q3" s="193"/>
      <c r="R3" s="193"/>
    </row>
    <row r="4" spans="1:18" ht="25.95" customHeight="1" x14ac:dyDescent="0.3">
      <c r="A4" s="319" t="s">
        <v>168</v>
      </c>
      <c r="B4" s="319"/>
      <c r="C4" s="319"/>
      <c r="D4" s="319"/>
      <c r="E4" s="319"/>
      <c r="F4" s="319"/>
      <c r="G4" s="319"/>
      <c r="H4" s="319"/>
      <c r="I4" s="319"/>
      <c r="J4" s="319"/>
      <c r="K4" s="319"/>
      <c r="L4" s="319"/>
      <c r="M4" s="319"/>
      <c r="N4" s="6"/>
      <c r="O4" s="6"/>
      <c r="P4" s="6"/>
      <c r="Q4" s="6"/>
    </row>
    <row r="5" spans="1:18" x14ac:dyDescent="0.25">
      <c r="A5" s="6"/>
      <c r="B5" s="6"/>
      <c r="C5" s="6"/>
      <c r="D5" s="6"/>
      <c r="E5" s="6"/>
      <c r="F5" s="6"/>
      <c r="G5" s="6"/>
      <c r="H5" s="6"/>
      <c r="I5" s="6"/>
      <c r="J5" s="6"/>
      <c r="K5" s="6"/>
      <c r="L5" s="6"/>
      <c r="M5" s="6"/>
      <c r="N5" s="6"/>
      <c r="O5" s="6"/>
      <c r="P5" s="6"/>
      <c r="Q5" s="6"/>
    </row>
    <row r="6" spans="1:18" x14ac:dyDescent="0.25">
      <c r="A6" s="10" t="s">
        <v>196</v>
      </c>
      <c r="B6" s="10"/>
      <c r="C6" s="68"/>
      <c r="D6" s="69"/>
      <c r="E6" s="47"/>
      <c r="F6" s="47"/>
      <c r="G6" s="47"/>
      <c r="H6" s="47"/>
      <c r="I6" s="47"/>
      <c r="J6" s="47"/>
      <c r="K6" s="47"/>
      <c r="L6" s="47"/>
      <c r="M6" s="47"/>
      <c r="N6" s="47"/>
      <c r="O6" s="47"/>
      <c r="P6" s="47"/>
      <c r="Q6" s="47"/>
    </row>
    <row r="7" spans="1:18" x14ac:dyDescent="0.25">
      <c r="A7" s="10"/>
      <c r="B7" s="10"/>
      <c r="C7" s="10"/>
      <c r="D7" s="69"/>
      <c r="E7" s="47"/>
      <c r="F7" s="47"/>
      <c r="G7" s="47"/>
      <c r="H7" s="47"/>
      <c r="I7" s="47"/>
      <c r="J7" s="47"/>
      <c r="K7" s="47"/>
      <c r="L7" s="47"/>
      <c r="M7" s="47"/>
      <c r="N7" s="47"/>
      <c r="O7" s="47"/>
      <c r="P7" s="47"/>
      <c r="Q7" s="47"/>
    </row>
    <row r="8" spans="1:18" ht="21" x14ac:dyDescent="0.4">
      <c r="A8" s="325" t="s">
        <v>233</v>
      </c>
      <c r="B8" s="325"/>
      <c r="C8" s="325"/>
      <c r="D8" s="325"/>
      <c r="E8" s="325"/>
      <c r="F8" s="325"/>
      <c r="G8" s="325"/>
      <c r="H8" s="325"/>
      <c r="I8" s="325"/>
      <c r="J8" s="325"/>
      <c r="K8" s="325"/>
      <c r="L8" s="325"/>
      <c r="M8" s="325"/>
    </row>
    <row r="9" spans="1:18" ht="35.25" customHeight="1" x14ac:dyDescent="0.25">
      <c r="A9" s="321" t="s">
        <v>234</v>
      </c>
      <c r="B9" s="326"/>
      <c r="C9" s="326"/>
      <c r="D9" s="326"/>
      <c r="E9" s="326"/>
      <c r="F9" s="326"/>
      <c r="G9" s="326"/>
      <c r="H9" s="327"/>
      <c r="I9" s="321" t="s">
        <v>235</v>
      </c>
      <c r="J9" s="322"/>
      <c r="K9" s="322"/>
      <c r="L9" s="322"/>
      <c r="M9" s="323"/>
    </row>
    <row r="10" spans="1:18" ht="40.5" customHeight="1" x14ac:dyDescent="0.25">
      <c r="A10" s="70" t="s">
        <v>236</v>
      </c>
      <c r="B10" s="99" t="s">
        <v>237</v>
      </c>
      <c r="C10" s="71" t="s">
        <v>238</v>
      </c>
      <c r="D10" s="71" t="s">
        <v>239</v>
      </c>
      <c r="E10" s="71" t="s">
        <v>240</v>
      </c>
      <c r="F10" s="71" t="s">
        <v>241</v>
      </c>
      <c r="G10" s="72" t="s">
        <v>242</v>
      </c>
      <c r="H10" s="73" t="s">
        <v>243</v>
      </c>
      <c r="I10" s="74" t="s">
        <v>244</v>
      </c>
      <c r="J10" s="75" t="s">
        <v>245</v>
      </c>
      <c r="K10" s="76" t="s">
        <v>246</v>
      </c>
      <c r="L10" s="76" t="s">
        <v>246</v>
      </c>
      <c r="M10" s="77" t="s">
        <v>247</v>
      </c>
    </row>
    <row r="11" spans="1:18" x14ac:dyDescent="0.25">
      <c r="A11" s="78"/>
      <c r="B11" s="100"/>
      <c r="C11" s="79"/>
      <c r="D11" s="79"/>
      <c r="E11" s="80"/>
      <c r="F11" s="80"/>
      <c r="G11" s="81"/>
      <c r="H11" s="82"/>
      <c r="I11" s="83"/>
      <c r="J11" s="84"/>
      <c r="K11" s="85"/>
      <c r="L11" s="186"/>
      <c r="M11" s="146">
        <f>SUM(I11:L11)</f>
        <v>0</v>
      </c>
    </row>
    <row r="12" spans="1:18" ht="15" customHeight="1" x14ac:dyDescent="0.25">
      <c r="A12" s="78"/>
      <c r="B12" s="100"/>
      <c r="C12" s="79"/>
      <c r="D12" s="79"/>
      <c r="E12" s="80"/>
      <c r="F12" s="80"/>
      <c r="G12" s="81"/>
      <c r="H12" s="82"/>
      <c r="I12" s="83"/>
      <c r="J12" s="84"/>
      <c r="K12" s="85"/>
      <c r="L12" s="186"/>
      <c r="M12" s="146">
        <f t="shared" ref="M12:M29" si="0">SUM(I12:L12)</f>
        <v>0</v>
      </c>
    </row>
    <row r="13" spans="1:18" ht="15" customHeight="1" x14ac:dyDescent="0.25">
      <c r="A13" s="78"/>
      <c r="B13" s="100"/>
      <c r="C13" s="86"/>
      <c r="D13" s="86"/>
      <c r="E13" s="80"/>
      <c r="F13" s="80"/>
      <c r="G13" s="81"/>
      <c r="H13" s="82"/>
      <c r="I13" s="83"/>
      <c r="J13" s="84"/>
      <c r="K13" s="85"/>
      <c r="L13" s="186"/>
      <c r="M13" s="146">
        <f t="shared" si="0"/>
        <v>0</v>
      </c>
    </row>
    <row r="14" spans="1:18" ht="15" customHeight="1" x14ac:dyDescent="0.25">
      <c r="A14" s="78"/>
      <c r="B14" s="100"/>
      <c r="C14" s="86"/>
      <c r="D14" s="86"/>
      <c r="E14" s="80"/>
      <c r="F14" s="80"/>
      <c r="G14" s="81"/>
      <c r="H14" s="82"/>
      <c r="I14" s="83"/>
      <c r="J14" s="84"/>
      <c r="K14" s="85"/>
      <c r="L14" s="186"/>
      <c r="M14" s="146">
        <f t="shared" si="0"/>
        <v>0</v>
      </c>
    </row>
    <row r="15" spans="1:18" ht="15" customHeight="1" x14ac:dyDescent="0.25">
      <c r="A15" s="78"/>
      <c r="B15" s="100"/>
      <c r="C15" s="86"/>
      <c r="D15" s="86"/>
      <c r="E15" s="80"/>
      <c r="F15" s="80"/>
      <c r="G15" s="81"/>
      <c r="H15" s="82"/>
      <c r="I15" s="83"/>
      <c r="J15" s="84"/>
      <c r="K15" s="85"/>
      <c r="L15" s="186"/>
      <c r="M15" s="146">
        <f t="shared" si="0"/>
        <v>0</v>
      </c>
    </row>
    <row r="16" spans="1:18" ht="15" customHeight="1" x14ac:dyDescent="0.25">
      <c r="A16" s="78"/>
      <c r="B16" s="100"/>
      <c r="C16" s="86"/>
      <c r="D16" s="86"/>
      <c r="E16" s="80"/>
      <c r="F16" s="80"/>
      <c r="G16" s="81"/>
      <c r="H16" s="82"/>
      <c r="I16" s="83"/>
      <c r="J16" s="84"/>
      <c r="K16" s="85"/>
      <c r="L16" s="186"/>
      <c r="M16" s="146">
        <f t="shared" si="0"/>
        <v>0</v>
      </c>
    </row>
    <row r="17" spans="1:13" ht="15" customHeight="1" x14ac:dyDescent="0.25">
      <c r="A17" s="78"/>
      <c r="B17" s="100"/>
      <c r="C17" s="86"/>
      <c r="D17" s="86"/>
      <c r="E17" s="80"/>
      <c r="F17" s="80"/>
      <c r="G17" s="81"/>
      <c r="H17" s="82"/>
      <c r="I17" s="83"/>
      <c r="J17" s="84"/>
      <c r="K17" s="85"/>
      <c r="L17" s="186"/>
      <c r="M17" s="146">
        <f t="shared" si="0"/>
        <v>0</v>
      </c>
    </row>
    <row r="18" spans="1:13" ht="15" customHeight="1" x14ac:dyDescent="0.25">
      <c r="A18" s="78"/>
      <c r="B18" s="100"/>
      <c r="C18" s="86"/>
      <c r="D18" s="86"/>
      <c r="E18" s="80"/>
      <c r="F18" s="80"/>
      <c r="G18" s="81"/>
      <c r="H18" s="82"/>
      <c r="I18" s="83"/>
      <c r="J18" s="84"/>
      <c r="K18" s="85"/>
      <c r="L18" s="186"/>
      <c r="M18" s="146">
        <f t="shared" si="0"/>
        <v>0</v>
      </c>
    </row>
    <row r="19" spans="1:13" ht="15" customHeight="1" x14ac:dyDescent="0.25">
      <c r="A19" s="78"/>
      <c r="B19" s="100"/>
      <c r="C19" s="86"/>
      <c r="D19" s="86"/>
      <c r="E19" s="80"/>
      <c r="F19" s="80"/>
      <c r="G19" s="81"/>
      <c r="H19" s="82"/>
      <c r="I19" s="83"/>
      <c r="J19" s="84"/>
      <c r="K19" s="85"/>
      <c r="L19" s="186"/>
      <c r="M19" s="146">
        <f t="shared" si="0"/>
        <v>0</v>
      </c>
    </row>
    <row r="20" spans="1:13" ht="15" customHeight="1" x14ac:dyDescent="0.25">
      <c r="A20" s="78"/>
      <c r="B20" s="100"/>
      <c r="C20" s="86"/>
      <c r="D20" s="86"/>
      <c r="E20" s="80"/>
      <c r="F20" s="80"/>
      <c r="G20" s="81"/>
      <c r="H20" s="82"/>
      <c r="I20" s="83"/>
      <c r="J20" s="84"/>
      <c r="K20" s="85"/>
      <c r="L20" s="186"/>
      <c r="M20" s="146">
        <f t="shared" si="0"/>
        <v>0</v>
      </c>
    </row>
    <row r="21" spans="1:13" ht="15" customHeight="1" x14ac:dyDescent="0.25">
      <c r="A21" s="78"/>
      <c r="B21" s="100"/>
      <c r="C21" s="86"/>
      <c r="D21" s="86"/>
      <c r="E21" s="80"/>
      <c r="F21" s="80"/>
      <c r="G21" s="81"/>
      <c r="H21" s="82"/>
      <c r="I21" s="83"/>
      <c r="J21" s="84"/>
      <c r="K21" s="85"/>
      <c r="L21" s="186"/>
      <c r="M21" s="146">
        <f t="shared" si="0"/>
        <v>0</v>
      </c>
    </row>
    <row r="22" spans="1:13" ht="15" customHeight="1" x14ac:dyDescent="0.25">
      <c r="A22" s="78"/>
      <c r="B22" s="100"/>
      <c r="C22" s="86"/>
      <c r="D22" s="86"/>
      <c r="E22" s="80"/>
      <c r="F22" s="80"/>
      <c r="G22" s="81"/>
      <c r="H22" s="82"/>
      <c r="I22" s="83"/>
      <c r="J22" s="84"/>
      <c r="K22" s="85"/>
      <c r="L22" s="186"/>
      <c r="M22" s="146">
        <f t="shared" si="0"/>
        <v>0</v>
      </c>
    </row>
    <row r="23" spans="1:13" ht="15" customHeight="1" x14ac:dyDescent="0.25">
      <c r="A23" s="78"/>
      <c r="B23" s="100"/>
      <c r="C23" s="86"/>
      <c r="D23" s="86"/>
      <c r="E23" s="80"/>
      <c r="F23" s="80"/>
      <c r="G23" s="81"/>
      <c r="H23" s="82"/>
      <c r="I23" s="83"/>
      <c r="J23" s="84"/>
      <c r="K23" s="85"/>
      <c r="L23" s="186"/>
      <c r="M23" s="146">
        <f t="shared" si="0"/>
        <v>0</v>
      </c>
    </row>
    <row r="24" spans="1:13" ht="15" customHeight="1" x14ac:dyDescent="0.25">
      <c r="A24" s="78"/>
      <c r="B24" s="100"/>
      <c r="C24" s="86"/>
      <c r="D24" s="86"/>
      <c r="E24" s="80"/>
      <c r="F24" s="80"/>
      <c r="G24" s="81"/>
      <c r="H24" s="82"/>
      <c r="I24" s="83"/>
      <c r="J24" s="84"/>
      <c r="K24" s="85"/>
      <c r="L24" s="186"/>
      <c r="M24" s="146">
        <f t="shared" si="0"/>
        <v>0</v>
      </c>
    </row>
    <row r="25" spans="1:13" ht="15" customHeight="1" x14ac:dyDescent="0.25">
      <c r="A25" s="78"/>
      <c r="B25" s="100"/>
      <c r="C25" s="86"/>
      <c r="D25" s="86"/>
      <c r="E25" s="80"/>
      <c r="F25" s="80"/>
      <c r="G25" s="81"/>
      <c r="H25" s="82"/>
      <c r="I25" s="83"/>
      <c r="J25" s="84"/>
      <c r="K25" s="85"/>
      <c r="L25" s="186"/>
      <c r="M25" s="146">
        <f t="shared" si="0"/>
        <v>0</v>
      </c>
    </row>
    <row r="26" spans="1:13" ht="15" customHeight="1" x14ac:dyDescent="0.25">
      <c r="A26" s="78"/>
      <c r="B26" s="100"/>
      <c r="C26" s="86"/>
      <c r="D26" s="86"/>
      <c r="E26" s="80"/>
      <c r="F26" s="80"/>
      <c r="G26" s="81"/>
      <c r="H26" s="82"/>
      <c r="I26" s="83"/>
      <c r="J26" s="84"/>
      <c r="K26" s="85"/>
      <c r="L26" s="186"/>
      <c r="M26" s="146">
        <f t="shared" si="0"/>
        <v>0</v>
      </c>
    </row>
    <row r="27" spans="1:13" ht="15" customHeight="1" x14ac:dyDescent="0.25">
      <c r="A27" s="78"/>
      <c r="B27" s="100"/>
      <c r="C27" s="86"/>
      <c r="D27" s="86"/>
      <c r="E27" s="80"/>
      <c r="F27" s="80"/>
      <c r="G27" s="81"/>
      <c r="H27" s="82"/>
      <c r="I27" s="83"/>
      <c r="J27" s="84"/>
      <c r="K27" s="85"/>
      <c r="L27" s="186"/>
      <c r="M27" s="146">
        <f t="shared" si="0"/>
        <v>0</v>
      </c>
    </row>
    <row r="28" spans="1:13" ht="15" customHeight="1" x14ac:dyDescent="0.25">
      <c r="A28" s="78"/>
      <c r="B28" s="100"/>
      <c r="C28" s="86"/>
      <c r="D28" s="86"/>
      <c r="E28" s="80"/>
      <c r="F28" s="80"/>
      <c r="G28" s="81"/>
      <c r="H28" s="82"/>
      <c r="I28" s="83"/>
      <c r="J28" s="84"/>
      <c r="K28" s="85"/>
      <c r="L28" s="186"/>
      <c r="M28" s="146">
        <f t="shared" si="0"/>
        <v>0</v>
      </c>
    </row>
    <row r="29" spans="1:13" ht="15" customHeight="1" x14ac:dyDescent="0.25">
      <c r="A29" s="87"/>
      <c r="B29" s="101"/>
      <c r="C29" s="88"/>
      <c r="D29" s="88"/>
      <c r="E29" s="89"/>
      <c r="F29" s="89"/>
      <c r="G29" s="90"/>
      <c r="H29" s="91"/>
      <c r="I29" s="92"/>
      <c r="J29" s="93"/>
      <c r="K29" s="94"/>
      <c r="L29" s="187"/>
      <c r="M29" s="146">
        <f t="shared" si="0"/>
        <v>0</v>
      </c>
    </row>
    <row r="30" spans="1:13" x14ac:dyDescent="0.25">
      <c r="H30" s="95" t="s">
        <v>248</v>
      </c>
      <c r="I30" s="147">
        <f>SUM(I11:I29)</f>
        <v>0</v>
      </c>
      <c r="J30" s="147">
        <f>SUM(J11:J29)</f>
        <v>0</v>
      </c>
      <c r="K30" s="147">
        <f>SUM(K11:K29)</f>
        <v>0</v>
      </c>
      <c r="L30" s="147"/>
    </row>
    <row r="31" spans="1:13" x14ac:dyDescent="0.25">
      <c r="H31" s="96"/>
      <c r="I31" s="96"/>
      <c r="J31" s="96"/>
      <c r="K31" s="96"/>
      <c r="L31" s="96"/>
      <c r="M31" s="96"/>
    </row>
    <row r="32" spans="1:13" x14ac:dyDescent="0.25">
      <c r="D32" s="97"/>
      <c r="I32" s="96"/>
    </row>
    <row r="34" spans="1:13" x14ac:dyDescent="0.25">
      <c r="A34" s="65"/>
      <c r="B34" s="65"/>
      <c r="C34" s="65"/>
      <c r="D34" s="65"/>
      <c r="E34" s="65"/>
      <c r="F34" s="47"/>
      <c r="G34" s="47"/>
      <c r="H34" s="65"/>
      <c r="I34" s="65"/>
      <c r="J34" s="65"/>
      <c r="K34" s="47"/>
      <c r="L34" s="47"/>
      <c r="M34" s="65"/>
    </row>
    <row r="35" spans="1:13" s="98" customFormat="1" ht="13.8" x14ac:dyDescent="0.25">
      <c r="A35" s="37" t="s">
        <v>230</v>
      </c>
      <c r="B35" s="37"/>
      <c r="C35" s="37"/>
      <c r="D35" s="37"/>
      <c r="E35" s="37"/>
      <c r="F35" s="37"/>
      <c r="G35" s="37"/>
      <c r="H35" s="37" t="s">
        <v>231</v>
      </c>
      <c r="I35" s="37"/>
      <c r="J35" s="37"/>
      <c r="K35" s="37"/>
      <c r="L35" s="37"/>
      <c r="M35" s="37" t="s">
        <v>53</v>
      </c>
    </row>
    <row r="37" spans="1:13" x14ac:dyDescent="0.25">
      <c r="A37" s="37" t="s">
        <v>249</v>
      </c>
      <c r="B37" s="37"/>
      <c r="K37" s="10" t="s">
        <v>250</v>
      </c>
      <c r="L37" s="10"/>
    </row>
  </sheetData>
  <mergeCells count="7">
    <mergeCell ref="I9:M9"/>
    <mergeCell ref="A1:M1"/>
    <mergeCell ref="A2:M2"/>
    <mergeCell ref="A3:M3"/>
    <mergeCell ref="A4:M4"/>
    <mergeCell ref="A8:M8"/>
    <mergeCell ref="A9:H9"/>
  </mergeCells>
  <pageMargins left="0.7" right="0.7" top="0.75" bottom="0.75" header="0.3" footer="0.3"/>
  <pageSetup scale="58"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4c49bcc-cf99-440f-ba02-ba5685a033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B3E513C62C6F488110EC686E835F54" ma:contentTypeVersion="18" ma:contentTypeDescription="Create a new document." ma:contentTypeScope="" ma:versionID="e78a970747cecf80743cfcea322065b9">
  <xsd:schema xmlns:xsd="http://www.w3.org/2001/XMLSchema" xmlns:xs="http://www.w3.org/2001/XMLSchema" xmlns:p="http://schemas.microsoft.com/office/2006/metadata/properties" xmlns:ns3="44c49bcc-cf99-440f-ba02-ba5685a033e5" xmlns:ns4="81c3063a-be9f-4ab4-98e7-ae45d893be36" targetNamespace="http://schemas.microsoft.com/office/2006/metadata/properties" ma:root="true" ma:fieldsID="44cbb6c534b75bc784e9173d9951b30f" ns3:_="" ns4:_="">
    <xsd:import namespace="44c49bcc-cf99-440f-ba02-ba5685a033e5"/>
    <xsd:import namespace="81c3063a-be9f-4ab4-98e7-ae45d893be3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c49bcc-cf99-440f-ba02-ba5685a03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3063a-be9f-4ab4-98e7-ae45d893be3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494189-C543-4438-B86F-5AD8BF8B9C30}">
  <ds:schemaRefs>
    <ds:schemaRef ds:uri="http://schemas.microsoft.com/sharepoint/v3/contenttype/forms"/>
  </ds:schemaRefs>
</ds:datastoreItem>
</file>

<file path=customXml/itemProps2.xml><?xml version="1.0" encoding="utf-8"?>
<ds:datastoreItem xmlns:ds="http://schemas.openxmlformats.org/officeDocument/2006/customXml" ds:itemID="{B6C7F757-0A54-4301-AA8D-E425C44EAF55}">
  <ds:schemaRefs>
    <ds:schemaRef ds:uri="81c3063a-be9f-4ab4-98e7-ae45d893be36"/>
    <ds:schemaRef ds:uri="http://purl.org/dc/elements/1.1/"/>
    <ds:schemaRef ds:uri="http://schemas.microsoft.com/office/2006/metadata/properties"/>
    <ds:schemaRef ds:uri="44c49bcc-cf99-440f-ba02-ba5685a033e5"/>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303ECC7-1F85-4822-8267-64C4039933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c49bcc-cf99-440f-ba02-ba5685a033e5"/>
    <ds:schemaRef ds:uri="81c3063a-be9f-4ab4-98e7-ae45d893b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Expenditure Report RWPB</vt:lpstr>
      <vt:lpstr>Expenditure Report GR</vt:lpstr>
      <vt:lpstr>FTE Detail</vt:lpstr>
      <vt:lpstr>FTE Check</vt:lpstr>
      <vt:lpstr>PO Detail</vt:lpstr>
      <vt:lpstr>Instructions</vt:lpstr>
      <vt:lpstr>Due Dates</vt:lpstr>
      <vt:lpstr>QFR</vt:lpstr>
      <vt:lpstr>Staffing Plan</vt:lpstr>
      <vt:lpstr>Program Income</vt:lpstr>
      <vt:lpstr>QFR!Print_Area</vt:lpstr>
    </vt:vector>
  </TitlesOfParts>
  <Manager/>
  <Company>United Way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EDevine</dc:creator>
  <cp:keywords/>
  <dc:description/>
  <cp:lastModifiedBy>Yasmin Andre</cp:lastModifiedBy>
  <cp:revision/>
  <cp:lastPrinted>2025-04-22T03:58:13Z</cp:lastPrinted>
  <dcterms:created xsi:type="dcterms:W3CDTF">2002-06-19T11:53:09Z</dcterms:created>
  <dcterms:modified xsi:type="dcterms:W3CDTF">2025-04-22T04:04:57Z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0x010100EBB3E513C62C6F488110EC686E835F54</vt:lpwstr>
  </property>
  <property fmtid="{D5CDD505-2E9C-101B-9397-08002B2CF9AE}" pid="3" name="_activity">
    <vt:lpwstr/>
  </property>
  <property fmtid="{D5CDD505-2E9C-101B-9397-08002B2CF9AE}" pid="4" name="MediaServiceImageTags">
    <vt:lpwstr/>
  </property>
</Properties>
</file>